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82c585407fe5203f/Documentos/ADMINISTRACION 2025-2027/LEY GENERAL DE CONTABILIDAD/2025/TITULO V/1er Trimestre/"/>
    </mc:Choice>
  </mc:AlternateContent>
  <xr:revisionPtr revIDLastSave="70" documentId="13_ncr:1_{71DED450-75DD-4651-ACCB-3EEE692D7822}" xr6:coauthVersionLast="47" xr6:coauthVersionMax="47" xr10:uidLastSave="{B0D80F74-488A-43CE-933D-9CCFB899CF77}"/>
  <bookViews>
    <workbookView xWindow="-120" yWindow="-120" windowWidth="29040" windowHeight="15720" xr2:uid="{00000000-000D-0000-FFFF-FFFF00000000}"/>
  </bookViews>
  <sheets>
    <sheet name="2025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97" i="1" l="1"/>
  <c r="B106" i="1" l="1"/>
  <c r="B72" i="1" l="1"/>
  <c r="B119" i="1" s="1"/>
  <c r="B68" i="1"/>
  <c r="B60" i="1"/>
  <c r="B56" i="1"/>
  <c r="B46" i="1"/>
  <c r="B36" i="1"/>
  <c r="B26" i="1"/>
  <c r="B16" i="1"/>
  <c r="B8" i="1"/>
  <c r="B118" i="1" l="1"/>
  <c r="B117" i="1"/>
  <c r="B7" i="1"/>
  <c r="B116" i="1" l="1"/>
</calcChain>
</file>

<file path=xl/sharedStrings.xml><?xml version="1.0" encoding="utf-8"?>
<sst xmlns="http://schemas.openxmlformats.org/spreadsheetml/2006/main" count="622" uniqueCount="601">
  <si>
    <t>Clasificador por Objeto del Gasto</t>
  </si>
  <si>
    <t>Importe</t>
  </si>
  <si>
    <t>Total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</si>
  <si>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</si>
  <si>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</si>
  <si>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</si>
  <si>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</si>
  <si>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</si>
  <si>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</si>
  <si>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Provisiones</t>
  </si>
  <si>
    <t>Participaciones y Aportaciones</t>
  </si>
  <si>
    <t>Deuda Pública</t>
  </si>
  <si>
    <r>
      <t xml:space="preserve">Entidad Federativa/Municipio: </t>
    </r>
    <r>
      <rPr>
        <b/>
        <sz val="11"/>
        <color theme="1"/>
        <rFont val="Arial"/>
        <family val="2"/>
      </rPr>
      <t>MUNICIPIO DE IXTAPALUCA</t>
    </r>
  </si>
  <si>
    <t xml:space="preserve">       Materiales de Administración, Emisión de Documentos y Artículos Oficiales</t>
  </si>
  <si>
    <t xml:space="preserve">        Remuneraciones al Personal de Carácter Permanente</t>
  </si>
  <si>
    <t xml:space="preserve">        Remuneraciones al Personal de Carácter Transitorio</t>
  </si>
  <si>
    <t xml:space="preserve">        Remuneraciones Adicionales y Especiales</t>
  </si>
  <si>
    <t xml:space="preserve">        Seguridad Social</t>
  </si>
  <si>
    <t xml:space="preserve">        Otras Prestaciones Sociales y Económicas</t>
  </si>
  <si>
    <t xml:space="preserve">        Previsiones</t>
  </si>
  <si>
    <t xml:space="preserve">        Pago de Estímulos a Servidores Públicos</t>
  </si>
  <si>
    <t xml:space="preserve">        Alimentos y Utensilios</t>
  </si>
  <si>
    <t xml:space="preserve">        Materias Primas y Materiales de Producción y Comercialización</t>
  </si>
  <si>
    <t xml:space="preserve">        Materiales y Artículos de Construcción y de Reparación</t>
  </si>
  <si>
    <t xml:space="preserve">        Productos Químicos, Farmacéuticos y de Laboratorio</t>
  </si>
  <si>
    <t xml:space="preserve">        Combustibles, Lubricantes y Aditivos</t>
  </si>
  <si>
    <t xml:space="preserve">        Vestuario, Blancos, Prendas de Protección y Artículos Deportivos</t>
  </si>
  <si>
    <t xml:space="preserve">        Materiales y Suministros para Seguridad</t>
  </si>
  <si>
    <t xml:space="preserve">        Herramientas, Refacciones y Accesorios Menores</t>
  </si>
  <si>
    <t xml:space="preserve">        Servicios Básicos</t>
  </si>
  <si>
    <t xml:space="preserve">        Servicios de Arrendamiento</t>
  </si>
  <si>
    <t xml:space="preserve">        Servicios Profesionales, Científicos, Técnicos y Otros Servicios</t>
  </si>
  <si>
    <t xml:space="preserve">        Servicios Financieros, Bancarios y Comerciales</t>
  </si>
  <si>
    <t xml:space="preserve">        Servicios de Instalación, Reparación, Mantenimiento y Conservación</t>
  </si>
  <si>
    <t xml:space="preserve">        Servicios de Comunicación Social y Publicidad</t>
  </si>
  <si>
    <t xml:space="preserve">        Servicios de Traslado y Viáticos</t>
  </si>
  <si>
    <t xml:space="preserve">        Servicios Oficiales</t>
  </si>
  <si>
    <t xml:space="preserve">        Otros Servicios Generales</t>
  </si>
  <si>
    <t xml:space="preserve">        Transferencias Internas y Asignaciones al Sector Público</t>
  </si>
  <si>
    <t xml:space="preserve">        Transferencias al Resto del Sector Público</t>
  </si>
  <si>
    <t xml:space="preserve">        Subsidios y Subvenciones</t>
  </si>
  <si>
    <t xml:space="preserve">        Ayudas Sociales</t>
  </si>
  <si>
    <t xml:space="preserve">        Pensiones y Jubilaciones</t>
  </si>
  <si>
    <t xml:space="preserve">        Transferencias a Fideicomisos, Mandatos y Otros Análogos</t>
  </si>
  <si>
    <t xml:space="preserve">        Transferencias a la Seguridad Social</t>
  </si>
  <si>
    <t xml:space="preserve">        Donativos</t>
  </si>
  <si>
    <t xml:space="preserve">        Transferencias al Exterior</t>
  </si>
  <si>
    <t xml:space="preserve">        Mobiliario y Equipo de Administración</t>
  </si>
  <si>
    <t xml:space="preserve">        Mobiliario y Equipo Educacional y Recreativo</t>
  </si>
  <si>
    <t xml:space="preserve">        Equipo e Instrumental Médico y de Laboratorio</t>
  </si>
  <si>
    <t xml:space="preserve">        Vehículos y Equipo de Transporte</t>
  </si>
  <si>
    <t xml:space="preserve">        Equipo de Defensa y Seguridad</t>
  </si>
  <si>
    <t xml:space="preserve">        Maquinaria, Otros Equipos y Herramientas</t>
  </si>
  <si>
    <t xml:space="preserve">        Activos Biológicos</t>
  </si>
  <si>
    <t xml:space="preserve">        Bienes Inmuebles</t>
  </si>
  <si>
    <t xml:space="preserve">        Activos Intangibles</t>
  </si>
  <si>
    <t xml:space="preserve">        Obra Pública en Bienes de Dominio Público</t>
  </si>
  <si>
    <t xml:space="preserve">        Obra Pública en Bienes Propios</t>
  </si>
  <si>
    <t xml:space="preserve">        Proyectos Productivos y Acciones de Fomento</t>
  </si>
  <si>
    <t xml:space="preserve">        Inversiones para el Fomento de Actividades Productivas</t>
  </si>
  <si>
    <t xml:space="preserve">        Acciones y Participaciones de Capital</t>
  </si>
  <si>
    <t xml:space="preserve">        Compra de Títulos y Valores</t>
  </si>
  <si>
    <t xml:space="preserve">        Concesión de Préstamos</t>
  </si>
  <si>
    <t xml:space="preserve">         Inversiones en Fideicomisos, Mandatos y Otros Análogos</t>
  </si>
  <si>
    <t xml:space="preserve">        Otras Inversiones Financieras</t>
  </si>
  <si>
    <t xml:space="preserve">        Provisiones para Contingencias y Otras Erogaciones Especiales</t>
  </si>
  <si>
    <t xml:space="preserve">        Participaciones</t>
  </si>
  <si>
    <t xml:space="preserve">        Aportaciones</t>
  </si>
  <si>
    <t xml:space="preserve">        Convenios</t>
  </si>
  <si>
    <t xml:space="preserve">        Amortización de la Deuda Pública</t>
  </si>
  <si>
    <t xml:space="preserve">        Intereses de la Deuda Pública</t>
  </si>
  <si>
    <t xml:space="preserve">        Comisiones de la Deuda Pública</t>
  </si>
  <si>
    <t xml:space="preserve">        Gastos de la Deuda Pública</t>
  </si>
  <si>
    <t xml:space="preserve">        Costo por Coberturas</t>
  </si>
  <si>
    <t xml:space="preserve">        Apoyos Financieros</t>
  </si>
  <si>
    <t xml:space="preserve">        Adeudos de Ejercicios Fiscales Anteriores (ADEFAS)</t>
  </si>
  <si>
    <t>NORMA para armonizar la presentación de la información adicional del Proyecto del Presupuesto de Egresos.</t>
  </si>
  <si>
    <t>Entidad Federativa XXXX</t>
  </si>
  <si>
    <t>Presupuesto de Egresos para el Ejercicio Fiscal XXXX</t>
  </si>
  <si>
    <t>Clasificación Administrativa</t>
  </si>
  <si>
    <t>Poder Ejecutivo</t>
  </si>
  <si>
    <t>Poder Legislativo</t>
  </si>
  <si>
    <t>Poder Judicial</t>
  </si>
  <si>
    <t>Organos Autónomos*</t>
  </si>
  <si>
    <t>Otras Entidades Paraestatales y organismos</t>
  </si>
  <si>
    <t>Órgano Ejecutivo Municipal</t>
  </si>
  <si>
    <r>
      <t xml:space="preserve">Municipio de </t>
    </r>
    <r>
      <rPr>
        <b/>
        <sz val="12"/>
        <color theme="1"/>
        <rFont val="Arial"/>
        <family val="2"/>
      </rPr>
      <t>IXTAPALUCA</t>
    </r>
  </si>
  <si>
    <t>Clasificador Funcional del Gasto</t>
  </si>
  <si>
    <t>Gobierno</t>
  </si>
  <si>
    <t>Desarrollo Social</t>
  </si>
  <si>
    <t>Desarrollo Económico</t>
  </si>
  <si>
    <t>Otras no clasificadas en funciones anteriores</t>
  </si>
  <si>
    <r>
      <t xml:space="preserve">Entidad Federativa/Municipio: </t>
    </r>
    <r>
      <rPr>
        <b/>
        <sz val="12"/>
        <color theme="1"/>
        <rFont val="Arial"/>
        <family val="2"/>
      </rPr>
      <t>MUNICIPIO DE IXTAPALUCA</t>
    </r>
  </si>
  <si>
    <t>Clasificación por Tipo de Gasto</t>
  </si>
  <si>
    <t>Gasto Corriente</t>
  </si>
  <si>
    <t>Gasto de Capital</t>
  </si>
  <si>
    <t>Amortización de la deuda y disminución de pasivos</t>
  </si>
  <si>
    <t>Prioridades de Gasto</t>
  </si>
  <si>
    <t>Programas y Proyectos</t>
  </si>
  <si>
    <t>Analítico de plazas</t>
  </si>
  <si>
    <t>Plaza/puesto</t>
  </si>
  <si>
    <t>Número de plazas</t>
  </si>
  <si>
    <t>Remuneraciones</t>
  </si>
  <si>
    <t>De</t>
  </si>
  <si>
    <t>PRESIDENTE</t>
  </si>
  <si>
    <t xml:space="preserve">SEGURIDAD PUBLICA </t>
  </si>
  <si>
    <t>PROTECCION CIVIL, BOMBEROS Y TRANSITO MUNICIPAL</t>
  </si>
  <si>
    <t>DESARROLLO SOCIAL</t>
  </si>
  <si>
    <t>EDUCACION</t>
  </si>
  <si>
    <t>SALUD</t>
  </si>
  <si>
    <t xml:space="preserve">CULTURA </t>
  </si>
  <si>
    <t>DEPORTE Y RECREACION</t>
  </si>
  <si>
    <t>DESARROLLO ECONOMICO</t>
  </si>
  <si>
    <t>SERVICIOS PUBLICOS</t>
  </si>
  <si>
    <t>TURISMO</t>
  </si>
  <si>
    <t>DESARROLLO RURAL</t>
  </si>
  <si>
    <t>-</t>
  </si>
  <si>
    <t>Participaciones</t>
  </si>
  <si>
    <t>Pensiones y Jubilaciones</t>
  </si>
  <si>
    <t>OBRA PUBLICA</t>
  </si>
  <si>
    <t>SECRETARIO TECNICO</t>
  </si>
  <si>
    <t>1 REGIDOR</t>
  </si>
  <si>
    <t>2 REGIDOR</t>
  </si>
  <si>
    <t>3 REGIDOR</t>
  </si>
  <si>
    <t>4 REGIDOR</t>
  </si>
  <si>
    <t>5 REGIDOR</t>
  </si>
  <si>
    <t>6 REGIDOR</t>
  </si>
  <si>
    <t>7 REGIDOR</t>
  </si>
  <si>
    <t>8  REGIDOR</t>
  </si>
  <si>
    <t>9 REGIDOR</t>
  </si>
  <si>
    <t>10 REGIDOR</t>
  </si>
  <si>
    <t>11 REGIDOR</t>
  </si>
  <si>
    <t>12 REGIDOR</t>
  </si>
  <si>
    <t>PRIMER SINDICO</t>
  </si>
  <si>
    <t>SEGUNDO SINDICO</t>
  </si>
  <si>
    <t>SECRETARIO DEL  H AYUNTAMIENT</t>
  </si>
  <si>
    <r>
      <t xml:space="preserve">Presupuesto de Egresos para el Ejercicio Fiscal </t>
    </r>
    <r>
      <rPr>
        <b/>
        <sz val="12"/>
        <color theme="1"/>
        <rFont val="Arial"/>
        <family val="2"/>
      </rPr>
      <t>2024</t>
    </r>
  </si>
  <si>
    <t>SECRETARIO PARTICULAR</t>
  </si>
  <si>
    <t>TESORERO</t>
  </si>
  <si>
    <t>hasta</t>
  </si>
  <si>
    <t>Presupuesto de Egresos para el Ejercicio Fiscal 2025</t>
  </si>
  <si>
    <r>
      <t xml:space="preserve">Presupuesto de Egresos para el Ejercicio Fiscal </t>
    </r>
    <r>
      <rPr>
        <b/>
        <sz val="12"/>
        <color theme="1"/>
        <rFont val="Arial"/>
        <family val="2"/>
      </rPr>
      <t>2025</t>
    </r>
  </si>
  <si>
    <t>PRESIDENCIA - Conducción de las políticas de gobierno - Relaciones públicas</t>
  </si>
  <si>
    <t>PRESIDENCIA - Conducción de las políticas de gobierno - Audiencia pública y consulta popular</t>
  </si>
  <si>
    <t>DERECHOS HUMANOS - Derechos humanos - Protección y defensa de los derechos humanos</t>
  </si>
  <si>
    <t>SINDICATURA I - Función pública y combate a la corrupción - Fiscalización, control y evaluación interna de la gestión pública</t>
  </si>
  <si>
    <t>SINDICATURA II - Consolidación de la administración pública de resultados - Control del patrimonio y normatividad</t>
  </si>
  <si>
    <t>PRIMERA REGIDURIA - Conducción de las políticas de gobierno - Audiencia pública y consulta popular</t>
  </si>
  <si>
    <t>SEGUNDA REGIDURIA - Conducción de las políticas de gobierno - Audiencia pública y consulta popular</t>
  </si>
  <si>
    <t>TERCERA REGIDURIA - Conducción de las políticas de gobierno - Audiencia pública y consulta popular</t>
  </si>
  <si>
    <t>CUARTA REGIDURIA - Conducción de las políticas de gobierno - Audiencia pública y consulta popular</t>
  </si>
  <si>
    <t>QUINTA REGIDURIA - Conducción de las políticas de gobierno - Audiencia pública y consulta popular</t>
  </si>
  <si>
    <t>SEXTA REGIDURIA - Conducción de las políticas de gobierno - Audiencia pública y consulta popular</t>
  </si>
  <si>
    <t>SEPTIMA REGIDURIA - Conducción de las políticas de gobierno - Audiencia pública y consulta popular</t>
  </si>
  <si>
    <t>OCTAVA REGIDURIA - Conducción de las políticas de gobierno - Audiencia pública y consulta popular</t>
  </si>
  <si>
    <t>NOVENA REGIDURIA - Conducción de las políticas de gobierno - Audiencia pública y consulta popular</t>
  </si>
  <si>
    <t>DECIMA REGIDURIA - Conducción de las políticas de gobierno - Audiencia pública y consulta popular</t>
  </si>
  <si>
    <t>DECIMA PRIMERA REGIDURIA - Conducción de las políticas de gobierno - Audiencia pública y consulta popular</t>
  </si>
  <si>
    <t>DECIMA SEGUNDA REGIDURIA - Conducción de las políticas de gobierno - Audiencia pública y consulta popular</t>
  </si>
  <si>
    <t>SECRETARIA DEL AYUNTAMIENTO - Justicia Cívica Municipal - Mediacion, conciliacion y funcion calificadora municipal</t>
  </si>
  <si>
    <t>SECRETARIA DEL AYUNTAMIENTO - Conducción de las políticas de gobierno - Audiencia pública y consulta popular</t>
  </si>
  <si>
    <t>SECRETARIA DEL AYUNTAMIENTO - Cultura y arte - Difusión y servicios culturales del Estado de México</t>
  </si>
  <si>
    <t>SECRETARIA DEL AYUNTAMIENTO - Reglamentación municipal - Revision y emision de la reglamentacion municipal</t>
  </si>
  <si>
    <t>SECRETARIA DEL AYUNTAMIENTO - Consolidación de la administración pública de resultados - Control del patrimonio y normatividad</t>
  </si>
  <si>
    <t>SECRETARIA DEL AYUNTAMIENTO - Modernización de la movilidad y el transporte terrestre - Apoyo municipal a las politicas para el desarrollo del transporte</t>
  </si>
  <si>
    <t>ADMINISTRACION - Comunicación pública y fortalecimiento informativo - Difusión y comunicación institucional</t>
  </si>
  <si>
    <t>ADMINISTRACION - Consolidación de la administración pública de resultados - Administración de personal</t>
  </si>
  <si>
    <t>ADMINISTRACION - Consolidación de la administración pública de resultados - Selección, capacitación y desarrollo de personal</t>
  </si>
  <si>
    <t>ADMINISTRACION - Consolidación de la administración pública de resultados - Adquisiciones y servicios</t>
  </si>
  <si>
    <t>ADMINISTRACION - Infraestructura de espacios públicos - Rehabilitación de edificaciones urbanas</t>
  </si>
  <si>
    <t>OBRAS PUBLICAS - Infraestructura de espacios públicos - Supervisión de obras públicas</t>
  </si>
  <si>
    <t>OBRAS PUBLICAS - Infraestructura de espacios públicos - Rehabilitación de edificaciones urbanas</t>
  </si>
  <si>
    <t>OBRAS PUBLICAS - Infraestructura de espacios públicos - Proyectos para obras públicas</t>
  </si>
  <si>
    <t>OBRAS PUBLICAS - Infraestructura de espacios públicos - Rehabilitación de vialidades urbanas</t>
  </si>
  <si>
    <t>OBRAS PUBLICAS - Manejo de aguas residuales, drenaje y alcantarillado - Construcción de infraestructura para drenaje y alcantarillado</t>
  </si>
  <si>
    <t>OBRAS PUBLICAS - Educación básica - Apoyo municipal a la educacion basica</t>
  </si>
  <si>
    <t>OBRAS PUBLICAS - Educación media superior - Apoyo municipal a la educacion media superior</t>
  </si>
  <si>
    <t>OBRAS PUBLICAS - Infraestructura de espacios públicos - Pavimentación de calles</t>
  </si>
  <si>
    <t>OBRAS PUBLICAS - Infraestructura de espacios públicos - Equipamiento de vialidades urbanas</t>
  </si>
  <si>
    <t>OBRAS PUBLICAS - Infraestructura de espacios públicos - Construcción y ampliación de edificaciones urbanas</t>
  </si>
  <si>
    <t>DESARROLLO URBANO - Política territorial moderna y sostenible - Instrumentación urbana</t>
  </si>
  <si>
    <t>DESARROLLO URBANO - Política territorial moderna y sostenible - Planeación integral y concertada</t>
  </si>
  <si>
    <t>DESARROLLO URBANO - Protección, control y bienestar animal - Servicios de Atención médico veterinaria</t>
  </si>
  <si>
    <t>DESARROLLO URBANO - Protección, control y bienestar animal - Control Poblacional Animal</t>
  </si>
  <si>
    <t>DESARROLLO URBANO - Protección, control y bienestar animal - Concientización y canalización Animal</t>
  </si>
  <si>
    <t>DESARROLLO URBANO - Manejo sustentable y conservación sostenible de los ecosistemas y la biodiversidad - Conservación ecológica sostenible y protección de la flora y fauna</t>
  </si>
  <si>
    <t>ECOLOGIA - Manejo sustentable y conservación sostenible de los ecosistemas y la biodiversidad - Conservación ecológica sostenible y protección de la flora y fauna</t>
  </si>
  <si>
    <t>DESARROLLO URBANO - Protección integral del ambiente para el bienestar - Concertación y participación ciudadana para la protección del ambiente</t>
  </si>
  <si>
    <t>DESARROLLO URBANO - Desarrollo forestal - Plantaciones forestales de administracion municipal</t>
  </si>
  <si>
    <t>SERVICIOS PUBLICOS - Gestión integral de residuos sólidos - Manejo integral de residuos sólidos</t>
  </si>
  <si>
    <t>SERVICIOS PUBLICOS - Eficiencia energética - Apoyo y asesoría en la gestión de servicios de electrificación y alumbrado público</t>
  </si>
  <si>
    <t>SERVICIOS PUBLICOS - Modernización de los servicios comunales - Coordinación para la conservación de parques y jardines</t>
  </si>
  <si>
    <t>SERVICIOS PUBLICOS - Modernización de los servicios comunales - Coordinación para servicios de administración y mantenimiento de panteones</t>
  </si>
  <si>
    <t>BIENESTAR - Oportunidades para los adolescente y jóvenes - Promoción integral para el bienestar de la juventud</t>
  </si>
  <si>
    <t>BIENESTAR - Oportunidades para los adolescente y jóvenes - Promoción del bienestar adolescente y juvenil</t>
  </si>
  <si>
    <t>BIENESTAR - Oportunidades para los adolescente y jóvenes - Atención y reducción del embarazo adolescente</t>
  </si>
  <si>
    <t>BIENESTAR - Pueblos indígenas - Preservación y revalorización de usos y costumbres de los pueblos indígenas</t>
  </si>
  <si>
    <t>BIENESTAR - Pueblos indígenas - Proyectos de desarrollo en comunidades indígenas</t>
  </si>
  <si>
    <t>BIENESTAR - Prevención médica - Promoción de la salud</t>
  </si>
  <si>
    <t>BIENESTAR - Prevención médica - Prevención de las adicciones</t>
  </si>
  <si>
    <t>BIENESTAR - Prevención médica - Vigilancia y blindaje epidemiológico</t>
  </si>
  <si>
    <t>BIENESTAR - Atención médica - Apoyo municipal a la prestación de servicios de salud para las personas</t>
  </si>
  <si>
    <t>BIENESTAR - Educación superior - Apoyo municipal a la educacion superior</t>
  </si>
  <si>
    <t>BIENESTAR - Alimentación y nutrición para el bienestar - Dotación alimenticia a población marginada</t>
  </si>
  <si>
    <t>CONTRALORIA - Función pública y combate a la corrupción - Fiscalización, control y evaluación interna de la gestión pública</t>
  </si>
  <si>
    <t>CONTRALORIA - Sistema Anticorrupción del Estado de México y Municipios - Investigación de faltas administrativas</t>
  </si>
  <si>
    <t>CONTRALORIA - Función pública y combate a la corrupción - Participación social en la formulación, seguimiento, control y evaluación interna de obras, programas y servicios públicos</t>
  </si>
  <si>
    <t>CONTRALORIA - Sistema Anticorrupción del Estado de México y Municipios - Prevención, detección, disuasión, sanción y combate a la corrupción</t>
  </si>
  <si>
    <t>CONTRALORIA - Sistema Anticorrupción del Estado de México y Municipios - Declaración de situación patrimonial; de interés y constancia de la declaración fiscal de los servidores públicos.</t>
  </si>
  <si>
    <t>TESORERIA MUNICIPAL - Fortalecimiento de los ingresos - Captación y recaudación de ingresos</t>
  </si>
  <si>
    <t>TESORERIA MUNICIPAL - Transferencias - Transferencias del ayuntamiento a organismos municipales</t>
  </si>
  <si>
    <t>TESORERIA MUNICIPAL - Deuda pública - Amortización de la deuda (capital)</t>
  </si>
  <si>
    <t>TESORERIA MUNICIPAL - Deuda pública - Costo financiero de la deuda (intereses)</t>
  </si>
  <si>
    <t>TESORERIA MUNICIPAL - Previsiones para el pago de adeudos de ejercicios fiscales anteriores - Pasivos derivados de erogaciones devengadas y pendientes de ejercicios anteriores</t>
  </si>
  <si>
    <t>TESORERIA MUNICIPAL - Planeación y presupuesto basado en resultados - Integración,seguimiento y control presupuestal del ayuntamiento</t>
  </si>
  <si>
    <t>TESORERIA MUNICIPAL - Modernización del catastro mexiquense - Servicios e información catastral estatal y municipal</t>
  </si>
  <si>
    <t>TESORERIA MUNICIPAL - Planeación y presupuesto basado en resultados - Registro, control contable - presupuestal y cuenta de la hacienda pública municipal</t>
  </si>
  <si>
    <t>TESORERIA MUNICIPAL - Fortalecimiento de los ingresos - Registro y control de caja y tesorería</t>
  </si>
  <si>
    <t>DIRECCION JURIDICA - Asistencia jurídica al ejecutivo - Asesoría jurídica al ayuntamiento</t>
  </si>
  <si>
    <t>DESARROLLO ECONOMICO - Desarrollo agrícola - Apoyos especiales a productores agrícolas</t>
  </si>
  <si>
    <t>DESARROLLO ECONOMICO - Fomento pecuario - Capacitación y desarrollo para la producción pecuaria</t>
  </si>
  <si>
    <t>DESARROLLO ECONOMICO - Modernización industrial y del Comercio - Fortalecimiento a la micro y pequeña empresa</t>
  </si>
  <si>
    <t>DESARROLLO ECONOMICO - Modernización industrial y del Comercio - Fortalecimiento a la competitividad</t>
  </si>
  <si>
    <t>DESARROLLO ECONOMICO - Empleo - Colocación de trabajadores desempleados</t>
  </si>
  <si>
    <t>DESARROLLO ECONOMICO - Desarrollo integral del turismo mexiquense - Difusión y promoción del turismo mexiquense</t>
  </si>
  <si>
    <t xml:space="preserve"> - Conservación del patrimonio público - Conservación, restauración y difusión del patrimonio cultural</t>
  </si>
  <si>
    <t>DESARROLLO ECONOMICO - Promoción artesanal - Organización, capacitación y asesoría financiera</t>
  </si>
  <si>
    <t>DESARROLLO ECONOMICO - Promoción artesanal - Promoción y fomento artesanal para el desarrollo del Estado de México</t>
  </si>
  <si>
    <t>DESARROLLO ECONOMICO - Desarrollo integral del turismo mexiquense - Gestión y desarrollo de productos turísticos</t>
  </si>
  <si>
    <t>EDUCACION - Educación media superior - Apoyo municipal a la educacion media superior</t>
  </si>
  <si>
    <t>EDUCACION - Educación superior - Apoyo municipal a la educacion superior</t>
  </si>
  <si>
    <t>EDUCACION - Educación para adultos - Alfabetización y educación básica para adultos</t>
  </si>
  <si>
    <t>EDUCACION - Educación básica - Apoyo municipal a la educacion basica</t>
  </si>
  <si>
    <t>EDUCACION - Cultura y arte - Difusión y servicios culturales del Estado de México</t>
  </si>
  <si>
    <t>SEGURIDAD CIUDADANA - Seguridad pública - Operación y vigilancia para la seguridad y prevención del delito</t>
  </si>
  <si>
    <t>SEGURIDAD CIUDADANA - Seguridad pública - Formación profesional especializada para personas servidoras públicas de instituciones de seguridad pública</t>
  </si>
  <si>
    <t>SEGURIDAD CIUDADANA - Seguridad pública - Tecnología, inteligencia e investigación para la prevención y combate al delito</t>
  </si>
  <si>
    <t>SEGURIDAD CIUDADANA - Seguridad pública - Vinculación, participación, prevención del delito y denuncia social</t>
  </si>
  <si>
    <t>SEGURIDAD CIUDADANA - Seguridad pública - Mantenimiento de los dispositivos para el control de tránsito y educación vial</t>
  </si>
  <si>
    <t>INNOVACION GUBERNAMENTAL - Política territorial moderna y sostenible - Planeación integral y concertada</t>
  </si>
  <si>
    <t>INNOVACION GUBERNAMENTAL - Transparencia - Vinculación ciudadana con la administración pública</t>
  </si>
  <si>
    <t>INNOVACION GUBERNAMENTAL - Consolidación de la administración pública de resultados - Simplificación y modernización de la administración pública</t>
  </si>
  <si>
    <t>INNOVACION GUBERNAMENTAL - Gobierno electrónico - Innovación gubernamental con tecnologías de información</t>
  </si>
  <si>
    <t>INNOVACION GUBERNAMENTAL - Planeación y presupuesto basado en resultados - Planeación y evaluación para el desarrollo municipal</t>
  </si>
  <si>
    <t>INNOVACION GUBERNAMENTAL - Planeación y presupuesto basado en resultados - Operación y seguimiento del COPLADEMUN</t>
  </si>
  <si>
    <t>PROTECCION CIVIL - Protección civil y gestión integral del riesgo - Concertación para la protección civil</t>
  </si>
  <si>
    <t>PROTECCION CIVIL - Protección civil y gestión integral del riesgo - Identificación, sistematización y atlas de riesgos</t>
  </si>
  <si>
    <t>PROTECCION CIVIL - Protección civil y gestión integral del riesgo - Mitigación del impacto de fenómenos perturbadores</t>
  </si>
  <si>
    <t>PROTECCION CIVIL - Protección civil y gestión integral del riesgo - Capacitación integral y actualización para la protección civil</t>
  </si>
  <si>
    <t>PROTECCION CIVIL - Protección civil y gestión integral del riesgo - Difusión y comunicación para la protección civil</t>
  </si>
  <si>
    <t>PROTECCION CIVIL - Protección civil y gestión integral del riesgo - Atención a emergencias por desastres naturales y antropogénicos</t>
  </si>
  <si>
    <t>IMISI - Igualdad de trato y oportunidades para la mujer y el hombre - Coordinación Institucional para la igualdad de género</t>
  </si>
  <si>
    <t>IMISI - Igualdad de trato y oportunidades para la mujer y el hombre - Cultura de igualdad entre la mujer y el hombre; y población LGBTIQ+, para la prevención de la violencia de género</t>
  </si>
  <si>
    <t>IMISI - Igualdad de trato y oportunidades para la mujer y el hombre - Apoyo social para el empoderamiento y bienestar económico de la mujer</t>
  </si>
  <si>
    <t>IMISI - Inclusión económica para la igualdad de género - Capacitación de la mujer para el trabajo</t>
  </si>
  <si>
    <t>IMISI - Inclusión económica para la igualdad de género - Proyectos productivos para el desarrollo de la mujer</t>
  </si>
  <si>
    <t>IMISI - Inclusión económica para la igualdad de género - Proyectos de inclusión financiera e igualdad salarial para la mujer</t>
  </si>
  <si>
    <t>ABOGADO A 1</t>
  </si>
  <si>
    <t>ABOGADO A 2</t>
  </si>
  <si>
    <t>ACTUALIZACIÓN DE CARTOFRAFIA A 1</t>
  </si>
  <si>
    <t>ADMINISTRATIVO A 1</t>
  </si>
  <si>
    <t>ADMINISTRATIVO A 2</t>
  </si>
  <si>
    <t>ADMINISTRATIVO A 3</t>
  </si>
  <si>
    <t>ADMINISTRATIVO A 4</t>
  </si>
  <si>
    <t>ADMINISTRATIVO A 5</t>
  </si>
  <si>
    <t>ADMINISTRATIVO A 6</t>
  </si>
  <si>
    <t>ADMINISTRATIVO B 1</t>
  </si>
  <si>
    <t>ADMINISTRATIVO B 2</t>
  </si>
  <si>
    <t>ADMINISTRATIVO B 3</t>
  </si>
  <si>
    <t>ADMINISTRATIVO C 1</t>
  </si>
  <si>
    <t>ANALISTA A 1</t>
  </si>
  <si>
    <t>ASESOR A 1</t>
  </si>
  <si>
    <t>ASESOR A 2</t>
  </si>
  <si>
    <t>ASESOR A 3</t>
  </si>
  <si>
    <t>ASESOR A 4</t>
  </si>
  <si>
    <t>ASESOR A 5</t>
  </si>
  <si>
    <t>ASESOR A 6</t>
  </si>
  <si>
    <t>ASESOR B 1</t>
  </si>
  <si>
    <t>ASESOR B 2</t>
  </si>
  <si>
    <t>ASESOR B 3</t>
  </si>
  <si>
    <t>ASESOR C 1</t>
  </si>
  <si>
    <t>AUXILIAR A 1</t>
  </si>
  <si>
    <t>AUXILIAR A 2</t>
  </si>
  <si>
    <t>AUXILIAR A 3</t>
  </si>
  <si>
    <t>AUXILIAR A 4</t>
  </si>
  <si>
    <t>AUXILIAR A 5</t>
  </si>
  <si>
    <t>AUXILIAR A 6</t>
  </si>
  <si>
    <t>AUXILIAR A 7</t>
  </si>
  <si>
    <t>AUXILIAR A 8</t>
  </si>
  <si>
    <t>AUXILIAR A 9</t>
  </si>
  <si>
    <t>AUXILIAR A 10</t>
  </si>
  <si>
    <t>AUXILIAR A 11</t>
  </si>
  <si>
    <t>AUXILIAR A 12</t>
  </si>
  <si>
    <t>AUXILIAR A 13</t>
  </si>
  <si>
    <t>AUXILIAR A 14</t>
  </si>
  <si>
    <t>AUXILIAR A 15</t>
  </si>
  <si>
    <t>AUXILIAR ADMINISTRATIVO A 1</t>
  </si>
  <si>
    <t>AUXILIAR ADMINISTRATIVO A 2</t>
  </si>
  <si>
    <t>AUXILIAR ADMINISTRATIVO A 3</t>
  </si>
  <si>
    <t>AUXILIAR ADMINISTRATIVO A 4</t>
  </si>
  <si>
    <t>AUXILIAR ADMINISTRATIVO A 5</t>
  </si>
  <si>
    <t>AUXILIAR ADMINISTRATIVO A 6</t>
  </si>
  <si>
    <t>AUXILIAR ADMINISTRATIVO A 7</t>
  </si>
  <si>
    <t>AUXILIAR ADMINISTRATIVO A 8</t>
  </si>
  <si>
    <t>AUXILIAR ADMINISTRATIVO A 9</t>
  </si>
  <si>
    <t>AUXILIAR ADMINISTRATIVO A 10</t>
  </si>
  <si>
    <t>AUXILIAR ADMINISTRATIVO A 11</t>
  </si>
  <si>
    <t>AUXILIAR ADMINISTRATIVO A 12</t>
  </si>
  <si>
    <t>AUXILIAR ADMINISTRATIVO B 1</t>
  </si>
  <si>
    <t>AUXILIAR ADMINISTRATIVO B 2</t>
  </si>
  <si>
    <t>AUXILIAR ADMINISTRATIVO B 3</t>
  </si>
  <si>
    <t>AUXILIAR ADMINISTRATIVO B 4</t>
  </si>
  <si>
    <t>AUXILIAR ADMINISTRATIVO B 5</t>
  </si>
  <si>
    <t>AUXILIAR ADMINISTRATIVO B 6</t>
  </si>
  <si>
    <t>AUXILIAR ADMINISTRATIVO B 7</t>
  </si>
  <si>
    <t>AUXILIAR ADMINISTRATIVO C 1</t>
  </si>
  <si>
    <t>AUXILIAR ADMINISTRATIVO C 2</t>
  </si>
  <si>
    <t>AUXILIAR ADMINISTRATIVO C 3</t>
  </si>
  <si>
    <t>AUXILIAR ADMINISTRATIVO D 1</t>
  </si>
  <si>
    <t>AUXILIAR ADMINISTRATIVO E 1</t>
  </si>
  <si>
    <t>AUXILIAR B 1</t>
  </si>
  <si>
    <t>AUXILIAR B 2</t>
  </si>
  <si>
    <t>AUXILIAR B 3</t>
  </si>
  <si>
    <t>AUXILIAR B 4</t>
  </si>
  <si>
    <t>AUXILIAR B 5</t>
  </si>
  <si>
    <t>AUXILIAR B 6</t>
  </si>
  <si>
    <t>AUXILIAR C 1</t>
  </si>
  <si>
    <t>AUXILIAR C 2</t>
  </si>
  <si>
    <t>AUXILIAR C 3</t>
  </si>
  <si>
    <t>AUXILIAR CONTABLE A 1</t>
  </si>
  <si>
    <t>AUXILIAR CONTABLE A 2</t>
  </si>
  <si>
    <t>AUXILIAR CONTABLE A 3</t>
  </si>
  <si>
    <t>AUXILIAR CONTABLE B 1</t>
  </si>
  <si>
    <t>AUXILIAR CONTABLE B 2</t>
  </si>
  <si>
    <t>AUXILIAR CONTABLE B 3</t>
  </si>
  <si>
    <t>AUXILIAR CONTABLE C 1</t>
  </si>
  <si>
    <t>AUXILIAR CONTABLE D 1</t>
  </si>
  <si>
    <t>AUXILIAR CONTABLE E 1</t>
  </si>
  <si>
    <t>AUXILIAR D 1</t>
  </si>
  <si>
    <t>AUXILIAR DE BALIZAMIENTO A 1</t>
  </si>
  <si>
    <t>AUXILIAR DE BIBLIOTECA A 1</t>
  </si>
  <si>
    <t>AUXILIAR DE ENFERMERIA A 1</t>
  </si>
  <si>
    <t>AUXILIAR DE INTENDENCIA A 1</t>
  </si>
  <si>
    <t>AUXILIAR DE INTENDENCIA A 2</t>
  </si>
  <si>
    <t>AUXILIAR DE INTENDENCIA B 1</t>
  </si>
  <si>
    <t>AUXILIAR DEL AREA DE TOPOGRAFI A 1</t>
  </si>
  <si>
    <t>AYUDANTE A 1</t>
  </si>
  <si>
    <t>AYUDANTE B 1</t>
  </si>
  <si>
    <t>AYUDANTE C 1</t>
  </si>
  <si>
    <t>AYUDANTE D 1</t>
  </si>
  <si>
    <t>AYUDANTE E 1</t>
  </si>
  <si>
    <t>AYUDANTE GENERAL A 1</t>
  </si>
  <si>
    <t>BARRENDERO A 1</t>
  </si>
  <si>
    <t>BARRENDERO A 2</t>
  </si>
  <si>
    <t>BARRENDERO B 1</t>
  </si>
  <si>
    <t>BARRENDERO C 1</t>
  </si>
  <si>
    <t>BARRENDERO D 1</t>
  </si>
  <si>
    <t>BARRENDERO E 1</t>
  </si>
  <si>
    <t>BARRENDERO F 1</t>
  </si>
  <si>
    <t>BIBLIOTECARIA A 1</t>
  </si>
  <si>
    <t>BIBLIOTECARIA B 1</t>
  </si>
  <si>
    <t>BIBLIOTECARIA C 1</t>
  </si>
  <si>
    <t>BIBLIOTECARIA D 1</t>
  </si>
  <si>
    <t>BIBLIOTECARIA E 1</t>
  </si>
  <si>
    <t>BIBLIOTECARIA F 1</t>
  </si>
  <si>
    <t>BIBLIOTECARIA G 1</t>
  </si>
  <si>
    <t>BOMBERO A 1</t>
  </si>
  <si>
    <t>BOMBERO B 1</t>
  </si>
  <si>
    <t>BOMBERO C 1</t>
  </si>
  <si>
    <t>BOMBERO D 1</t>
  </si>
  <si>
    <t>BOMBERO E 1</t>
  </si>
  <si>
    <t>BOMBERO F 1</t>
  </si>
  <si>
    <t>BOMBERO G 1</t>
  </si>
  <si>
    <t>BOMBERO H 1</t>
  </si>
  <si>
    <t>BOMBERO I 1</t>
  </si>
  <si>
    <t>BOMBERO J 1</t>
  </si>
  <si>
    <t>BOMBERO K 1</t>
  </si>
  <si>
    <t>CAJERO A 1</t>
  </si>
  <si>
    <t>CHOFER A 1</t>
  </si>
  <si>
    <t>CHOFER A 2</t>
  </si>
  <si>
    <t>CHOFER A 3</t>
  </si>
  <si>
    <t>CHOFER A 4</t>
  </si>
  <si>
    <t>CHOFER A 5</t>
  </si>
  <si>
    <t>CHOFER B 1</t>
  </si>
  <si>
    <t>CHOFER B 2</t>
  </si>
  <si>
    <t>CHOFER B 3</t>
  </si>
  <si>
    <t>CHOFER C 1</t>
  </si>
  <si>
    <t>CHOFER C 2</t>
  </si>
  <si>
    <t>CHOFER D 1</t>
  </si>
  <si>
    <t>CHOFER D 2</t>
  </si>
  <si>
    <t>CHOFER E 1</t>
  </si>
  <si>
    <t>CHOFER E 2</t>
  </si>
  <si>
    <t>CHOFER F 1</t>
  </si>
  <si>
    <t>CHOFER F 2</t>
  </si>
  <si>
    <t>CHOFER G 1</t>
  </si>
  <si>
    <t>CHOFER H 1</t>
  </si>
  <si>
    <t>CHOFER I 1</t>
  </si>
  <si>
    <t>CHOFER J 1</t>
  </si>
  <si>
    <t>CHOFER K 1</t>
  </si>
  <si>
    <t>CONSERJE A 1</t>
  </si>
  <si>
    <t>CONSERJE A 2</t>
  </si>
  <si>
    <t>CONTADOR GENERAL 1</t>
  </si>
  <si>
    <t>CONTRALOR 1</t>
  </si>
  <si>
    <t>COORDINADOR A 1</t>
  </si>
  <si>
    <t>COORDINADOR A 2</t>
  </si>
  <si>
    <t>COORDINADOR A 3</t>
  </si>
  <si>
    <t>COORDINADOR A 4</t>
  </si>
  <si>
    <t>COORDINADOR A 5</t>
  </si>
  <si>
    <t>COORDINADOR A 6</t>
  </si>
  <si>
    <t>COORDINADOR A 7</t>
  </si>
  <si>
    <t>COORDINADOR A 8</t>
  </si>
  <si>
    <t>COORDINADOR A 9</t>
  </si>
  <si>
    <t>COORDINADOR A 10</t>
  </si>
  <si>
    <t>COORDINADOR A 11</t>
  </si>
  <si>
    <t>COORDINADOR B 1</t>
  </si>
  <si>
    <t>COORDINADOR B 2</t>
  </si>
  <si>
    <t>COORDINADOR B 3</t>
  </si>
  <si>
    <t>COORDINADOR B 4</t>
  </si>
  <si>
    <t>COORDINADOR C 1</t>
  </si>
  <si>
    <t>COORDINADOR C 2</t>
  </si>
  <si>
    <t>COORDINADOR DE ASESORES A 1</t>
  </si>
  <si>
    <t>DEFENSOR DERECHOS HUMANOS A 1</t>
  </si>
  <si>
    <t>DEFENSOR MUNICIPAL A 1</t>
  </si>
  <si>
    <t>DIBUJANTE A 1</t>
  </si>
  <si>
    <t>DIR. OPERATIVO A 1</t>
  </si>
  <si>
    <t>DIRECTOR A 1</t>
  </si>
  <si>
    <t>DIRECTOR A 2</t>
  </si>
  <si>
    <t>DIRECTOR A 3</t>
  </si>
  <si>
    <t>DIRECTOR A 4</t>
  </si>
  <si>
    <t>DIRECTOR A 5</t>
  </si>
  <si>
    <t>DIRECTOR A 6</t>
  </si>
  <si>
    <t>DIRECTOR A 7</t>
  </si>
  <si>
    <t>DIRECTOR GENERAL 1</t>
  </si>
  <si>
    <t>ENC. DESP SUBDIR INS MUJER A 1</t>
  </si>
  <si>
    <t>ENCARGADO DE AREA A 1</t>
  </si>
  <si>
    <t>ENCARGADO DE AREA B 1</t>
  </si>
  <si>
    <t>ENCARGADO DE BIBLIOTECA A 1</t>
  </si>
  <si>
    <t>ENCARGADO DE PANTEON A 1</t>
  </si>
  <si>
    <t>ENFERMERA A 1</t>
  </si>
  <si>
    <t>ENFERMERA A 2</t>
  </si>
  <si>
    <t>ENLACE DE REC. ESTATALES A 1</t>
  </si>
  <si>
    <t>ENLACE DE REC. FEDERALES A 1</t>
  </si>
  <si>
    <t>ENLACE DE RECURSOS PROPIOS A 1</t>
  </si>
  <si>
    <t>INTENDENTE A 1</t>
  </si>
  <si>
    <t>INTENDENTE B 1</t>
  </si>
  <si>
    <t>INTENDENTE C 1</t>
  </si>
  <si>
    <t>INTENDENTE D 1</t>
  </si>
  <si>
    <t>INTENDENTE E 1</t>
  </si>
  <si>
    <t>INTENDENTE F 1</t>
  </si>
  <si>
    <t>INTENDENTE G 1</t>
  </si>
  <si>
    <t>INTENDENTE H 1</t>
  </si>
  <si>
    <t>JEFE DE AREA A 1</t>
  </si>
  <si>
    <t>JEFE DE AREA A 2</t>
  </si>
  <si>
    <t>JEFE DE AREA A 3</t>
  </si>
  <si>
    <t>JEFE DE AREA A 4</t>
  </si>
  <si>
    <t>JEFE DE AREA A 5</t>
  </si>
  <si>
    <t>JEFE DE AREA B 1</t>
  </si>
  <si>
    <t>JEFE DE AREA B 2</t>
  </si>
  <si>
    <t>JEFE DE AREA C 1</t>
  </si>
  <si>
    <t>JEFE DE DEPARTAMENTO A 1</t>
  </si>
  <si>
    <t>JEFE DE DEPARTAMENTO A 2</t>
  </si>
  <si>
    <t>JEFE DE DEPARTAMENTO B 1</t>
  </si>
  <si>
    <t>JEFE DE MANTENIMIENTO A 1</t>
  </si>
  <si>
    <t>JEFE DE NOTIFICADORES A 1</t>
  </si>
  <si>
    <t>JEFE U RESOLUTORA A 1</t>
  </si>
  <si>
    <t>MEDICO A 1</t>
  </si>
  <si>
    <t>NOTIFICADOR A 1</t>
  </si>
  <si>
    <t>NOTIFICADOR A 2</t>
  </si>
  <si>
    <t>NOTIFICADOR B 1</t>
  </si>
  <si>
    <t>OFICIAL CONCILIADOR Y CALIFICA A 1</t>
  </si>
  <si>
    <t>OFICIAL DE REGISTRO CIVIL A 1</t>
  </si>
  <si>
    <t>OFICIAL DE REGISTRO CIVIL B 1</t>
  </si>
  <si>
    <t>PARAMEDICO A 1</t>
  </si>
  <si>
    <t>PARAMEDICO B 1</t>
  </si>
  <si>
    <t>POLICIA A 1</t>
  </si>
  <si>
    <t>POLICIA B 1</t>
  </si>
  <si>
    <t>POLICIA C 1</t>
  </si>
  <si>
    <t>POLICIA D 1</t>
  </si>
  <si>
    <t>POLICIA E 1</t>
  </si>
  <si>
    <t>POLICIA F 1</t>
  </si>
  <si>
    <t>POLICIA G 1</t>
  </si>
  <si>
    <t>POLICIA H 1</t>
  </si>
  <si>
    <t>POLICIA I 1</t>
  </si>
  <si>
    <t>POLICIA J 1</t>
  </si>
  <si>
    <t>POLICIA K 1</t>
  </si>
  <si>
    <t>POLICIA L 1</t>
  </si>
  <si>
    <t>POLICIA M 1</t>
  </si>
  <si>
    <t>POLICIA N 1</t>
  </si>
  <si>
    <t>POLICIA O 1</t>
  </si>
  <si>
    <t>POLICIA P 1</t>
  </si>
  <si>
    <t>POLICIA Q 1</t>
  </si>
  <si>
    <t>POLICIA R 1</t>
  </si>
  <si>
    <t>POLICIA S 1</t>
  </si>
  <si>
    <t>POLICIA T 1</t>
  </si>
  <si>
    <t>POLICIA U 1</t>
  </si>
  <si>
    <t>POLICIA PRIMERO A 1</t>
  </si>
  <si>
    <t>POLICIA PRIMERO B 1</t>
  </si>
  <si>
    <t>POLICIA PRIMERO C 1</t>
  </si>
  <si>
    <t>POLICIA PRIMERO D 1</t>
  </si>
  <si>
    <t>POLICIA PRIMERO E 1</t>
  </si>
  <si>
    <t>POLICIA PRIMERO F 1</t>
  </si>
  <si>
    <t>POLICIA PRIMERO G 1</t>
  </si>
  <si>
    <t>POLICIA SEGUNDO A 1</t>
  </si>
  <si>
    <t>POLICIA SEGUNDO B 1</t>
  </si>
  <si>
    <t>POLICIA SEGUNDO C 1</t>
  </si>
  <si>
    <t>POLICIA SEGUNDO D 1</t>
  </si>
  <si>
    <t>POLICIA SEGUNDO E 1</t>
  </si>
  <si>
    <t>POLICIA SEGUNDO F 1</t>
  </si>
  <si>
    <t>POLICIA SEGUNDO G 1</t>
  </si>
  <si>
    <t>POLICIA SEGUNDO H 1</t>
  </si>
  <si>
    <t>POLICIA SEGUNDO I 1</t>
  </si>
  <si>
    <t>POLICIA SEGUNDO J 1</t>
  </si>
  <si>
    <t>POLICIA SEGUNDO K 1</t>
  </si>
  <si>
    <t>POLICIA SEGUNDO L 1</t>
  </si>
  <si>
    <t>POLICIA SEGUNDO M 1</t>
  </si>
  <si>
    <t>POLICIA SEGUNDO N 1</t>
  </si>
  <si>
    <t>POLICIA TERCERO A 1</t>
  </si>
  <si>
    <t>POLICIA TERCERO B 1</t>
  </si>
  <si>
    <t>POLICIA TERCERO C 1</t>
  </si>
  <si>
    <t>POLICIA TERCERO D 1</t>
  </si>
  <si>
    <t>POLICIA TERCERO E 1</t>
  </si>
  <si>
    <t>POLICIA TERCERO F 1</t>
  </si>
  <si>
    <t>POLICIA TERCERO G 1</t>
  </si>
  <si>
    <t>POLICIA TERCERO H 1</t>
  </si>
  <si>
    <t>PROYECTISTA A 1</t>
  </si>
  <si>
    <t>PSICOLOGO A 1</t>
  </si>
  <si>
    <t>RECEPCIONISTA A 1</t>
  </si>
  <si>
    <t>REPORTERO A 1</t>
  </si>
  <si>
    <t>SECRETARIA A 1</t>
  </si>
  <si>
    <t>SECRETARIA A 2</t>
  </si>
  <si>
    <t>SECRETARIA A 3</t>
  </si>
  <si>
    <t>SECRETARIA A 4</t>
  </si>
  <si>
    <t>SECRETARIA A 5</t>
  </si>
  <si>
    <t>SECRETARIA A 6</t>
  </si>
  <si>
    <t>SECRETARIA A 7</t>
  </si>
  <si>
    <t>SECRETARIA A 8</t>
  </si>
  <si>
    <t>SECRETARIA A 9</t>
  </si>
  <si>
    <t>SECRETARIA A 10</t>
  </si>
  <si>
    <t>SECRETARIA A 11</t>
  </si>
  <si>
    <t>SECRETARIA A 12</t>
  </si>
  <si>
    <t>SECRETARIA A 13</t>
  </si>
  <si>
    <t>SECRETARIA A 14</t>
  </si>
  <si>
    <t>SECRETARIA A 15</t>
  </si>
  <si>
    <t>SECRETARIA A 16</t>
  </si>
  <si>
    <t>SECRETARIA A 17</t>
  </si>
  <si>
    <t>SECRETARIA A 18</t>
  </si>
  <si>
    <t>SECRETARIA A 19</t>
  </si>
  <si>
    <t>SECRETARIA A 20</t>
  </si>
  <si>
    <t>SECRETARIA A 21</t>
  </si>
  <si>
    <t>SECRETARIA A 22</t>
  </si>
  <si>
    <t>SECRETARIA A 23</t>
  </si>
  <si>
    <t>SECRETARIA B 1</t>
  </si>
  <si>
    <t>SECRETARIA B 2</t>
  </si>
  <si>
    <t>SECRETARIA B 3</t>
  </si>
  <si>
    <t>SECRETARIA B 4</t>
  </si>
  <si>
    <t>SECRETARIA B 5</t>
  </si>
  <si>
    <t>SECRETARIA B 6</t>
  </si>
  <si>
    <t>SECRETARIA B 7</t>
  </si>
  <si>
    <t>SECRETARIA B 8</t>
  </si>
  <si>
    <t>SECRETARIA B 9</t>
  </si>
  <si>
    <t>SECRETARIA B 10</t>
  </si>
  <si>
    <t>SECRETARIA B 11</t>
  </si>
  <si>
    <t>SECRETARIA C 1</t>
  </si>
  <si>
    <t>SECRETARIA C 2</t>
  </si>
  <si>
    <t>SECRETARIA C 3</t>
  </si>
  <si>
    <t>SECRETARIA C 4</t>
  </si>
  <si>
    <t>SECRETARIA D 1</t>
  </si>
  <si>
    <t>SECRETARIA D 2</t>
  </si>
  <si>
    <t>SECRETARIA E 1</t>
  </si>
  <si>
    <t>SECRETARIA F 1</t>
  </si>
  <si>
    <t>SECRETARIA G 1</t>
  </si>
  <si>
    <t>SECRETARIA H 1</t>
  </si>
  <si>
    <t>SECRETARIO DE LA COM DE H</t>
  </si>
  <si>
    <t>SUBDIR ADMINISTRATIVO A 1</t>
  </si>
  <si>
    <t>SUBDIR ADMINISTRATIVO A 2</t>
  </si>
  <si>
    <t>SUBDIR ADMINISTRATIVO A 3</t>
  </si>
  <si>
    <t>SUBDIR OPERATIVO A 1</t>
  </si>
  <si>
    <t>SUBDIR OPERATIVO A 2</t>
  </si>
  <si>
    <t>SUBDIRECTOR A 1</t>
  </si>
  <si>
    <t>SUBDIRECTOR A 2</t>
  </si>
  <si>
    <t>SUBDIRECTOR A 3</t>
  </si>
  <si>
    <t>SUBDIRECTOR A 4</t>
  </si>
  <si>
    <t>SUBDIRECTOR A 5</t>
  </si>
  <si>
    <t>SUBDIRECTOR A 6</t>
  </si>
  <si>
    <t>SUBDIRECTOR A 7</t>
  </si>
  <si>
    <t>SUBDIRECTOR A 8</t>
  </si>
  <si>
    <t>SUBDIRECTOR A 9</t>
  </si>
  <si>
    <t>SUBDIRECTOR B 1</t>
  </si>
  <si>
    <t>SUBDIRECTOR B 2</t>
  </si>
  <si>
    <t>SUBDIRECTOR B 3</t>
  </si>
  <si>
    <t>SUBSECRETARIO A 1</t>
  </si>
  <si>
    <t>SUPERVISOR A 1</t>
  </si>
  <si>
    <t>SUPERVISOR A 2</t>
  </si>
  <si>
    <t>SUPERVISOR B 1</t>
  </si>
  <si>
    <t>TECNICO CONTABLE A 1</t>
  </si>
  <si>
    <t>TECNICO CONTABLE B 1</t>
  </si>
  <si>
    <t>TECNICO ELECTRICISTA A 1</t>
  </si>
  <si>
    <t>TECNICO ELECTRICISTA B 1</t>
  </si>
  <si>
    <t>TECNICO ELECTRICISTA C 1</t>
  </si>
  <si>
    <t>TITULAR DEL AREA A 1</t>
  </si>
  <si>
    <t>TOPOGRAFO A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</si>
</sst>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8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Times New Roman"/>
      <family val="1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9" fillId="0" borderId="0">
      <alignment vertical="top"/>
    </xf>
  </cellStyleXfs>
  <cellXfs count="51">
    <xf numFmtId="0" fontId="0" fillId="0" borderId="0" xfId="0"/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justify" vertical="center" wrapText="1"/>
    </xf>
    <xf numFmtId="49" fontId="1" fillId="0" borderId="4" xfId="0" applyNumberFormat="1" applyFont="1" applyBorder="1" applyAlignment="1">
      <alignment horizontal="justify" vertical="center" wrapText="1"/>
    </xf>
    <xf numFmtId="4" fontId="1" fillId="0" borderId="5" xfId="0" applyNumberFormat="1" applyFont="1" applyBorder="1" applyAlignment="1">
      <alignment horizontal="right" vertical="center" wrapText="1"/>
    </xf>
    <xf numFmtId="0" fontId="1" fillId="0" borderId="4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justify" vertical="center" wrapText="1"/>
    </xf>
    <xf numFmtId="4" fontId="1" fillId="0" borderId="7" xfId="0" applyNumberFormat="1" applyFont="1" applyBorder="1" applyAlignment="1">
      <alignment horizontal="right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right" vertical="center" wrapText="1"/>
    </xf>
    <xf numFmtId="4" fontId="4" fillId="0" borderId="9" xfId="0" applyNumberFormat="1" applyFont="1" applyBorder="1" applyAlignment="1">
      <alignment horizontal="right" vertical="center" wrapText="1"/>
    </xf>
    <xf numFmtId="0" fontId="7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justify" vertical="center" wrapText="1"/>
    </xf>
    <xf numFmtId="0" fontId="3" fillId="0" borderId="13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4" fontId="4" fillId="0" borderId="3" xfId="0" applyNumberFormat="1" applyFont="1" applyBorder="1" applyAlignment="1">
      <alignment horizontal="right" vertical="center" wrapText="1"/>
    </xf>
    <xf numFmtId="4" fontId="5" fillId="0" borderId="5" xfId="0" applyNumberFormat="1" applyFont="1" applyBorder="1" applyAlignment="1">
      <alignment horizontal="right" vertical="center" wrapText="1"/>
    </xf>
    <xf numFmtId="0" fontId="7" fillId="0" borderId="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justify" vertical="center" wrapText="1"/>
    </xf>
    <xf numFmtId="4" fontId="1" fillId="0" borderId="15" xfId="0" applyNumberFormat="1" applyFont="1" applyBorder="1" applyAlignment="1">
      <alignment horizontal="right" vertical="center" wrapText="1"/>
    </xf>
    <xf numFmtId="0" fontId="4" fillId="0" borderId="3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4" fontId="0" fillId="0" borderId="0" xfId="0" applyNumberFormat="1"/>
    <xf numFmtId="0" fontId="4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0" fillId="0" borderId="0" xfId="0" applyFill="1"/>
    <xf numFmtId="0" fontId="7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 wrapText="1"/>
    </xf>
    <xf numFmtId="0" fontId="0" fillId="0" borderId="0" xfId="0" applyFill="1" applyAlignment="1">
      <alignment wrapText="1"/>
    </xf>
    <xf numFmtId="0" fontId="7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justify" vertical="center" wrapText="1"/>
    </xf>
    <xf numFmtId="0" fontId="1" fillId="0" borderId="16" xfId="0" applyFont="1" applyFill="1" applyBorder="1" applyAlignment="1">
      <alignment horizontal="center" vertical="center" wrapText="1"/>
    </xf>
    <xf numFmtId="4" fontId="1" fillId="0" borderId="16" xfId="0" applyNumberFormat="1" applyFont="1" applyFill="1" applyBorder="1" applyAlignment="1">
      <alignment horizontal="right" vertical="center" wrapText="1"/>
    </xf>
    <xf numFmtId="0" fontId="1" fillId="0" borderId="4" xfId="0" applyFont="1" applyFill="1" applyBorder="1" applyAlignment="1">
      <alignment horizontal="justify" vertical="center" wrapText="1"/>
    </xf>
    <xf numFmtId="0" fontId="1" fillId="0" borderId="1" xfId="0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right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628"/>
  <sheetViews>
    <sheetView tabSelected="1" workbookViewId="0">
      <selection activeCell="A4" sqref="A4"/>
    </sheetView>
  </sheetViews>
  <sheetFormatPr baseColWidth="10" defaultRowHeight="15" x14ac:dyDescent="0.25"/>
  <cols>
    <col min="1" max="1" width="69.7109375" customWidth="1"/>
    <col min="2" max="2" width="17.140625" bestFit="1" customWidth="1"/>
    <col min="3" max="3" width="15.85546875" customWidth="1"/>
    <col min="4" max="4" width="14" customWidth="1"/>
  </cols>
  <sheetData>
    <row r="1" spans="1:2" x14ac:dyDescent="0.25">
      <c r="A1" s="33" t="s">
        <v>76</v>
      </c>
      <c r="B1" s="33"/>
    </row>
    <row r="2" spans="1:2" x14ac:dyDescent="0.25">
      <c r="A2" s="33"/>
      <c r="B2" s="33"/>
    </row>
    <row r="3" spans="1:2" ht="9" customHeight="1" thickBot="1" x14ac:dyDescent="0.3"/>
    <row r="4" spans="1:2" x14ac:dyDescent="0.25">
      <c r="A4" s="1" t="s">
        <v>12</v>
      </c>
      <c r="B4" s="30" t="s">
        <v>1</v>
      </c>
    </row>
    <row r="5" spans="1:2" x14ac:dyDescent="0.25">
      <c r="A5" s="2" t="s">
        <v>140</v>
      </c>
      <c r="B5" s="31"/>
    </row>
    <row r="6" spans="1:2" ht="15.75" thickBot="1" x14ac:dyDescent="0.3">
      <c r="A6" s="3" t="s">
        <v>0</v>
      </c>
      <c r="B6" s="32"/>
    </row>
    <row r="7" spans="1:2" x14ac:dyDescent="0.25">
      <c r="A7" s="4" t="s">
        <v>2</v>
      </c>
      <c r="B7" s="21">
        <f>SUM(B8,B16,B26,B36,B46,B56,B60,B68,B72)</f>
        <v>1857904331.5900002</v>
      </c>
    </row>
    <row r="8" spans="1:2" x14ac:dyDescent="0.25">
      <c r="A8" s="5" t="s">
        <v>3</v>
      </c>
      <c r="B8" s="22">
        <f>SUM(B9:B15)</f>
        <v>765566209.75</v>
      </c>
    </row>
    <row r="9" spans="1:2" x14ac:dyDescent="0.25">
      <c r="A9" s="6" t="s">
        <v>14</v>
      </c>
      <c r="B9" s="7">
        <v>323590850.38999999</v>
      </c>
    </row>
    <row r="10" spans="1:2" x14ac:dyDescent="0.25">
      <c r="A10" s="8" t="s">
        <v>15</v>
      </c>
      <c r="B10" s="7">
        <v>5006323.2</v>
      </c>
    </row>
    <row r="11" spans="1:2" x14ac:dyDescent="0.25">
      <c r="A11" s="8" t="s">
        <v>16</v>
      </c>
      <c r="B11" s="7">
        <v>290206131.88</v>
      </c>
    </row>
    <row r="12" spans="1:2" x14ac:dyDescent="0.25">
      <c r="A12" s="8" t="s">
        <v>17</v>
      </c>
      <c r="B12" s="7">
        <v>135804803.35999998</v>
      </c>
    </row>
    <row r="13" spans="1:2" x14ac:dyDescent="0.25">
      <c r="A13" s="8" t="s">
        <v>18</v>
      </c>
      <c r="B13" s="7">
        <v>10032813.859999999</v>
      </c>
    </row>
    <row r="14" spans="1:2" x14ac:dyDescent="0.25">
      <c r="A14" s="8" t="s">
        <v>19</v>
      </c>
      <c r="B14" s="7">
        <v>0</v>
      </c>
    </row>
    <row r="15" spans="1:2" x14ac:dyDescent="0.25">
      <c r="A15" s="8" t="s">
        <v>20</v>
      </c>
      <c r="B15" s="7">
        <v>925287.05999999994</v>
      </c>
    </row>
    <row r="16" spans="1:2" x14ac:dyDescent="0.25">
      <c r="A16" s="5" t="s">
        <v>4</v>
      </c>
      <c r="B16" s="22">
        <f>SUM(B17:B25)</f>
        <v>135871960</v>
      </c>
    </row>
    <row r="17" spans="1:2" x14ac:dyDescent="0.25">
      <c r="A17" s="8" t="s">
        <v>13</v>
      </c>
      <c r="B17" s="7">
        <v>19700000</v>
      </c>
    </row>
    <row r="18" spans="1:2" x14ac:dyDescent="0.25">
      <c r="A18" s="8" t="s">
        <v>21</v>
      </c>
      <c r="B18" s="7">
        <v>4010000</v>
      </c>
    </row>
    <row r="19" spans="1:2" x14ac:dyDescent="0.25">
      <c r="A19" s="8" t="s">
        <v>22</v>
      </c>
      <c r="B19" s="7">
        <v>0</v>
      </c>
    </row>
    <row r="20" spans="1:2" x14ac:dyDescent="0.25">
      <c r="A20" s="8" t="s">
        <v>23</v>
      </c>
      <c r="B20" s="7">
        <v>500000</v>
      </c>
    </row>
    <row r="21" spans="1:2" x14ac:dyDescent="0.25">
      <c r="A21" s="8" t="s">
        <v>24</v>
      </c>
      <c r="B21" s="7">
        <v>15500000</v>
      </c>
    </row>
    <row r="22" spans="1:2" x14ac:dyDescent="0.25">
      <c r="A22" s="8" t="s">
        <v>25</v>
      </c>
      <c r="B22" s="7">
        <v>74900000</v>
      </c>
    </row>
    <row r="23" spans="1:2" x14ac:dyDescent="0.25">
      <c r="A23" s="8" t="s">
        <v>26</v>
      </c>
      <c r="B23" s="7">
        <v>17480000</v>
      </c>
    </row>
    <row r="24" spans="1:2" x14ac:dyDescent="0.25">
      <c r="A24" s="8" t="s">
        <v>27</v>
      </c>
      <c r="B24" s="7">
        <v>1650000</v>
      </c>
    </row>
    <row r="25" spans="1:2" x14ac:dyDescent="0.25">
      <c r="A25" s="8" t="s">
        <v>28</v>
      </c>
      <c r="B25" s="7">
        <v>2131960</v>
      </c>
    </row>
    <row r="26" spans="1:2" x14ac:dyDescent="0.25">
      <c r="A26" s="5" t="s">
        <v>5</v>
      </c>
      <c r="B26" s="22">
        <f>SUM(B27:B35)</f>
        <v>246991789.66</v>
      </c>
    </row>
    <row r="27" spans="1:2" x14ac:dyDescent="0.25">
      <c r="A27" s="8" t="s">
        <v>29</v>
      </c>
      <c r="B27" s="7">
        <v>1242000</v>
      </c>
    </row>
    <row r="28" spans="1:2" x14ac:dyDescent="0.25">
      <c r="A28" s="8" t="s">
        <v>30</v>
      </c>
      <c r="B28" s="7">
        <v>31559030.399999999</v>
      </c>
    </row>
    <row r="29" spans="1:2" x14ac:dyDescent="0.25">
      <c r="A29" s="8" t="s">
        <v>31</v>
      </c>
      <c r="B29" s="7">
        <v>10663119.26</v>
      </c>
    </row>
    <row r="30" spans="1:2" x14ac:dyDescent="0.25">
      <c r="A30" s="8" t="s">
        <v>32</v>
      </c>
      <c r="B30" s="7">
        <v>770039</v>
      </c>
    </row>
    <row r="31" spans="1:2" x14ac:dyDescent="0.25">
      <c r="A31" s="8" t="s">
        <v>33</v>
      </c>
      <c r="B31" s="7">
        <v>31259000</v>
      </c>
    </row>
    <row r="32" spans="1:2" x14ac:dyDescent="0.25">
      <c r="A32" s="8" t="s">
        <v>34</v>
      </c>
      <c r="B32" s="7">
        <v>3000000</v>
      </c>
    </row>
    <row r="33" spans="1:3" x14ac:dyDescent="0.25">
      <c r="A33" s="8" t="s">
        <v>35</v>
      </c>
      <c r="B33" s="7">
        <v>70000</v>
      </c>
    </row>
    <row r="34" spans="1:3" x14ac:dyDescent="0.25">
      <c r="A34" s="8" t="s">
        <v>36</v>
      </c>
      <c r="B34" s="7">
        <v>148250000</v>
      </c>
    </row>
    <row r="35" spans="1:3" x14ac:dyDescent="0.25">
      <c r="A35" s="8" t="s">
        <v>37</v>
      </c>
      <c r="B35" s="7">
        <v>20178601</v>
      </c>
    </row>
    <row r="36" spans="1:3" x14ac:dyDescent="0.25">
      <c r="A36" s="5" t="s">
        <v>6</v>
      </c>
      <c r="B36" s="22">
        <f>SUM(B37:B45)</f>
        <v>324386765.58000004</v>
      </c>
      <c r="C36" s="29"/>
    </row>
    <row r="37" spans="1:3" x14ac:dyDescent="0.25">
      <c r="A37" s="8" t="s">
        <v>38</v>
      </c>
      <c r="B37" s="7">
        <v>0</v>
      </c>
    </row>
    <row r="38" spans="1:3" x14ac:dyDescent="0.25">
      <c r="A38" s="8" t="s">
        <v>39</v>
      </c>
      <c r="B38" s="7">
        <v>0</v>
      </c>
    </row>
    <row r="39" spans="1:3" x14ac:dyDescent="0.25">
      <c r="A39" s="8" t="s">
        <v>40</v>
      </c>
      <c r="B39" s="7">
        <v>257386765.58000001</v>
      </c>
    </row>
    <row r="40" spans="1:3" x14ac:dyDescent="0.25">
      <c r="A40" s="8" t="s">
        <v>41</v>
      </c>
      <c r="B40" s="7">
        <v>67000000</v>
      </c>
    </row>
    <row r="41" spans="1:3" x14ac:dyDescent="0.25">
      <c r="A41" s="8" t="s">
        <v>42</v>
      </c>
      <c r="B41" s="7">
        <v>0</v>
      </c>
    </row>
    <row r="42" spans="1:3" x14ac:dyDescent="0.25">
      <c r="A42" s="8" t="s">
        <v>43</v>
      </c>
      <c r="B42" s="7">
        <v>0</v>
      </c>
    </row>
    <row r="43" spans="1:3" x14ac:dyDescent="0.25">
      <c r="A43" s="8" t="s">
        <v>44</v>
      </c>
      <c r="B43" s="7">
        <v>0</v>
      </c>
    </row>
    <row r="44" spans="1:3" x14ac:dyDescent="0.25">
      <c r="A44" s="8" t="s">
        <v>45</v>
      </c>
      <c r="B44" s="7">
        <v>0</v>
      </c>
    </row>
    <row r="45" spans="1:3" x14ac:dyDescent="0.25">
      <c r="A45" s="8" t="s">
        <v>46</v>
      </c>
      <c r="B45" s="7">
        <v>0</v>
      </c>
    </row>
    <row r="46" spans="1:3" x14ac:dyDescent="0.25">
      <c r="A46" s="5" t="s">
        <v>7</v>
      </c>
      <c r="B46" s="22">
        <f>SUM(B47:B55)</f>
        <v>43350000</v>
      </c>
      <c r="C46" s="29"/>
    </row>
    <row r="47" spans="1:3" x14ac:dyDescent="0.25">
      <c r="A47" s="8" t="s">
        <v>47</v>
      </c>
      <c r="B47" s="7">
        <v>4000000</v>
      </c>
    </row>
    <row r="48" spans="1:3" x14ac:dyDescent="0.25">
      <c r="A48" s="8" t="s">
        <v>48</v>
      </c>
      <c r="B48" s="7">
        <v>0</v>
      </c>
    </row>
    <row r="49" spans="1:2" x14ac:dyDescent="0.25">
      <c r="A49" s="8" t="s">
        <v>49</v>
      </c>
      <c r="B49" s="7">
        <v>0</v>
      </c>
    </row>
    <row r="50" spans="1:2" x14ac:dyDescent="0.25">
      <c r="A50" s="8" t="s">
        <v>50</v>
      </c>
      <c r="B50" s="7">
        <v>35750000</v>
      </c>
    </row>
    <row r="51" spans="1:2" x14ac:dyDescent="0.25">
      <c r="A51" s="8" t="s">
        <v>51</v>
      </c>
      <c r="B51" s="7">
        <v>0</v>
      </c>
    </row>
    <row r="52" spans="1:2" x14ac:dyDescent="0.25">
      <c r="A52" s="8" t="s">
        <v>52</v>
      </c>
      <c r="B52" s="7">
        <v>3600000</v>
      </c>
    </row>
    <row r="53" spans="1:2" x14ac:dyDescent="0.25">
      <c r="A53" s="8" t="s">
        <v>53</v>
      </c>
      <c r="B53" s="7">
        <v>0</v>
      </c>
    </row>
    <row r="54" spans="1:2" x14ac:dyDescent="0.25">
      <c r="A54" s="8" t="s">
        <v>54</v>
      </c>
      <c r="B54" s="7">
        <v>0</v>
      </c>
    </row>
    <row r="55" spans="1:2" x14ac:dyDescent="0.25">
      <c r="A55" s="8" t="s">
        <v>55</v>
      </c>
      <c r="B55" s="7">
        <v>0</v>
      </c>
    </row>
    <row r="56" spans="1:2" x14ac:dyDescent="0.25">
      <c r="A56" s="5" t="s">
        <v>8</v>
      </c>
      <c r="B56" s="22">
        <f>SUM(B57:B59)</f>
        <v>225828548.10999998</v>
      </c>
    </row>
    <row r="57" spans="1:2" x14ac:dyDescent="0.25">
      <c r="A57" s="8" t="s">
        <v>56</v>
      </c>
      <c r="B57" s="7">
        <v>222907850.61999997</v>
      </c>
    </row>
    <row r="58" spans="1:2" x14ac:dyDescent="0.25">
      <c r="A58" s="8" t="s">
        <v>57</v>
      </c>
      <c r="B58" s="7">
        <v>2920697.4899999998</v>
      </c>
    </row>
    <row r="59" spans="1:2" x14ac:dyDescent="0.25">
      <c r="A59" s="8" t="s">
        <v>58</v>
      </c>
      <c r="B59" s="7">
        <v>0</v>
      </c>
    </row>
    <row r="60" spans="1:2" x14ac:dyDescent="0.25">
      <c r="A60" s="5" t="s">
        <v>9</v>
      </c>
      <c r="B60" s="22">
        <f>SUM(B61:B67)</f>
        <v>0</v>
      </c>
    </row>
    <row r="61" spans="1:2" x14ac:dyDescent="0.25">
      <c r="A61" s="8" t="s">
        <v>59</v>
      </c>
      <c r="B61" s="7">
        <v>0</v>
      </c>
    </row>
    <row r="62" spans="1:2" x14ac:dyDescent="0.25">
      <c r="A62" s="8" t="s">
        <v>60</v>
      </c>
      <c r="B62" s="7">
        <v>0</v>
      </c>
    </row>
    <row r="63" spans="1:2" x14ac:dyDescent="0.25">
      <c r="A63" s="8" t="s">
        <v>61</v>
      </c>
      <c r="B63" s="7">
        <v>0</v>
      </c>
    </row>
    <row r="64" spans="1:2" x14ac:dyDescent="0.25">
      <c r="A64" s="8" t="s">
        <v>62</v>
      </c>
      <c r="B64" s="7">
        <v>0</v>
      </c>
    </row>
    <row r="65" spans="1:2" x14ac:dyDescent="0.25">
      <c r="A65" s="8" t="s">
        <v>63</v>
      </c>
      <c r="B65" s="7">
        <v>0</v>
      </c>
    </row>
    <row r="66" spans="1:2" x14ac:dyDescent="0.25">
      <c r="A66" s="8" t="s">
        <v>64</v>
      </c>
      <c r="B66" s="7">
        <v>0</v>
      </c>
    </row>
    <row r="67" spans="1:2" x14ac:dyDescent="0.25">
      <c r="A67" s="8" t="s">
        <v>65</v>
      </c>
      <c r="B67" s="7">
        <v>0</v>
      </c>
    </row>
    <row r="68" spans="1:2" x14ac:dyDescent="0.25">
      <c r="A68" s="5" t="s">
        <v>10</v>
      </c>
      <c r="B68" s="22">
        <f>SUM(B69:B71)</f>
        <v>0</v>
      </c>
    </row>
    <row r="69" spans="1:2" x14ac:dyDescent="0.25">
      <c r="A69" s="8" t="s">
        <v>66</v>
      </c>
      <c r="B69" s="7">
        <v>0</v>
      </c>
    </row>
    <row r="70" spans="1:2" x14ac:dyDescent="0.25">
      <c r="A70" s="8" t="s">
        <v>67</v>
      </c>
      <c r="B70" s="7">
        <v>0</v>
      </c>
    </row>
    <row r="71" spans="1:2" x14ac:dyDescent="0.25">
      <c r="A71" s="8" t="s">
        <v>68</v>
      </c>
      <c r="B71" s="7">
        <v>0</v>
      </c>
    </row>
    <row r="72" spans="1:2" x14ac:dyDescent="0.25">
      <c r="A72" s="5" t="s">
        <v>11</v>
      </c>
      <c r="B72" s="22">
        <f>SUM(B73:B79)</f>
        <v>115909058.49000001</v>
      </c>
    </row>
    <row r="73" spans="1:2" x14ac:dyDescent="0.25">
      <c r="A73" s="8" t="s">
        <v>69</v>
      </c>
      <c r="B73" s="7">
        <v>11563862.91</v>
      </c>
    </row>
    <row r="74" spans="1:2" x14ac:dyDescent="0.25">
      <c r="A74" s="8" t="s">
        <v>70</v>
      </c>
      <c r="B74" s="7">
        <v>18345195.580000002</v>
      </c>
    </row>
    <row r="75" spans="1:2" x14ac:dyDescent="0.25">
      <c r="A75" s="8" t="s">
        <v>71</v>
      </c>
      <c r="B75" s="7">
        <v>0</v>
      </c>
    </row>
    <row r="76" spans="1:2" x14ac:dyDescent="0.25">
      <c r="A76" s="8" t="s">
        <v>72</v>
      </c>
      <c r="B76" s="7">
        <v>0</v>
      </c>
    </row>
    <row r="77" spans="1:2" x14ac:dyDescent="0.25">
      <c r="A77" s="8" t="s">
        <v>73</v>
      </c>
      <c r="B77" s="7">
        <v>0</v>
      </c>
    </row>
    <row r="78" spans="1:2" x14ac:dyDescent="0.25">
      <c r="A78" s="8" t="s">
        <v>74</v>
      </c>
      <c r="B78" s="7">
        <v>0</v>
      </c>
    </row>
    <row r="79" spans="1:2" ht="15.75" thickBot="1" x14ac:dyDescent="0.3">
      <c r="A79" s="9" t="s">
        <v>75</v>
      </c>
      <c r="B79" s="10">
        <v>86000000</v>
      </c>
    </row>
    <row r="81" spans="1:2" ht="15.75" thickBot="1" x14ac:dyDescent="0.3"/>
    <row r="82" spans="1:2" x14ac:dyDescent="0.25">
      <c r="A82" s="23" t="s">
        <v>77</v>
      </c>
      <c r="B82" s="34" t="s">
        <v>1</v>
      </c>
    </row>
    <row r="83" spans="1:2" x14ac:dyDescent="0.25">
      <c r="A83" s="11" t="s">
        <v>78</v>
      </c>
      <c r="B83" s="35"/>
    </row>
    <row r="84" spans="1:2" ht="15.75" thickBot="1" x14ac:dyDescent="0.3">
      <c r="A84" s="12" t="s">
        <v>79</v>
      </c>
      <c r="B84" s="36"/>
    </row>
    <row r="85" spans="1:2" x14ac:dyDescent="0.25">
      <c r="A85" s="4" t="s">
        <v>2</v>
      </c>
      <c r="B85" s="27"/>
    </row>
    <row r="86" spans="1:2" x14ac:dyDescent="0.25">
      <c r="A86" s="8" t="s">
        <v>80</v>
      </c>
      <c r="B86" s="20" t="s">
        <v>116</v>
      </c>
    </row>
    <row r="87" spans="1:2" x14ac:dyDescent="0.25">
      <c r="A87" s="8" t="s">
        <v>81</v>
      </c>
      <c r="B87" s="20" t="s">
        <v>116</v>
      </c>
    </row>
    <row r="88" spans="1:2" x14ac:dyDescent="0.25">
      <c r="A88" s="8" t="s">
        <v>82</v>
      </c>
      <c r="B88" s="20" t="s">
        <v>116</v>
      </c>
    </row>
    <row r="89" spans="1:2" x14ac:dyDescent="0.25">
      <c r="A89" s="8" t="s">
        <v>83</v>
      </c>
      <c r="B89" s="20" t="s">
        <v>116</v>
      </c>
    </row>
    <row r="90" spans="1:2" ht="15.75" thickBot="1" x14ac:dyDescent="0.3">
      <c r="A90" s="9" t="s">
        <v>84</v>
      </c>
      <c r="B90" s="28" t="s">
        <v>116</v>
      </c>
    </row>
    <row r="93" spans="1:2" ht="15.75" thickBot="1" x14ac:dyDescent="0.3"/>
    <row r="94" spans="1:2" ht="15.75" x14ac:dyDescent="0.25">
      <c r="A94" s="23" t="s">
        <v>86</v>
      </c>
      <c r="B94" s="34" t="s">
        <v>1</v>
      </c>
    </row>
    <row r="95" spans="1:2" ht="15.75" x14ac:dyDescent="0.25">
      <c r="A95" s="11" t="s">
        <v>141</v>
      </c>
      <c r="B95" s="35"/>
    </row>
    <row r="96" spans="1:2" ht="15.75" thickBot="1" x14ac:dyDescent="0.3">
      <c r="A96" s="12" t="s">
        <v>79</v>
      </c>
      <c r="B96" s="36"/>
    </row>
    <row r="97" spans="1:2" x14ac:dyDescent="0.25">
      <c r="A97" s="24" t="s">
        <v>2</v>
      </c>
      <c r="B97" s="15">
        <f>+B98</f>
        <v>1857904331.5899999</v>
      </c>
    </row>
    <row r="98" spans="1:2" x14ac:dyDescent="0.25">
      <c r="A98" s="8" t="s">
        <v>85</v>
      </c>
      <c r="B98" s="7">
        <v>1857904331.5899999</v>
      </c>
    </row>
    <row r="99" spans="1:2" x14ac:dyDescent="0.25">
      <c r="A99" s="8" t="s">
        <v>84</v>
      </c>
      <c r="B99" s="7">
        <v>0</v>
      </c>
    </row>
    <row r="100" spans="1:2" ht="15.75" thickBot="1" x14ac:dyDescent="0.3">
      <c r="A100" s="13"/>
      <c r="B100" s="14"/>
    </row>
    <row r="102" spans="1:2" ht="15.75" thickBot="1" x14ac:dyDescent="0.3"/>
    <row r="103" spans="1:2" ht="15.75" x14ac:dyDescent="0.25">
      <c r="A103" s="23" t="s">
        <v>92</v>
      </c>
      <c r="B103" s="34" t="s">
        <v>1</v>
      </c>
    </row>
    <row r="104" spans="1:2" ht="15.75" x14ac:dyDescent="0.25">
      <c r="A104" s="11" t="s">
        <v>141</v>
      </c>
      <c r="B104" s="35"/>
    </row>
    <row r="105" spans="1:2" ht="15.75" thickBot="1" x14ac:dyDescent="0.3">
      <c r="A105" s="12" t="s">
        <v>87</v>
      </c>
      <c r="B105" s="36"/>
    </row>
    <row r="106" spans="1:2" x14ac:dyDescent="0.25">
      <c r="A106" s="24" t="s">
        <v>2</v>
      </c>
      <c r="B106" s="15">
        <f>SUM(B107:B110)</f>
        <v>1857904331.5900002</v>
      </c>
    </row>
    <row r="107" spans="1:2" x14ac:dyDescent="0.25">
      <c r="A107" s="8" t="s">
        <v>88</v>
      </c>
      <c r="B107" s="7">
        <v>859778421.60979462</v>
      </c>
    </row>
    <row r="108" spans="1:2" x14ac:dyDescent="0.25">
      <c r="A108" s="8" t="s">
        <v>89</v>
      </c>
      <c r="B108" s="7">
        <v>635392771.45863414</v>
      </c>
    </row>
    <row r="109" spans="1:2" x14ac:dyDescent="0.25">
      <c r="A109" s="8" t="s">
        <v>90</v>
      </c>
      <c r="B109" s="7">
        <v>42937314.451571196</v>
      </c>
    </row>
    <row r="110" spans="1:2" ht="15.75" thickBot="1" x14ac:dyDescent="0.3">
      <c r="A110" s="9" t="s">
        <v>91</v>
      </c>
      <c r="B110" s="10">
        <v>319795824.07000005</v>
      </c>
    </row>
    <row r="112" spans="1:2" ht="15.75" thickBot="1" x14ac:dyDescent="0.3"/>
    <row r="113" spans="1:2" ht="15.75" x14ac:dyDescent="0.25">
      <c r="A113" s="23" t="s">
        <v>92</v>
      </c>
      <c r="B113" s="34" t="s">
        <v>1</v>
      </c>
    </row>
    <row r="114" spans="1:2" ht="15.75" x14ac:dyDescent="0.25">
      <c r="A114" s="11" t="s">
        <v>141</v>
      </c>
      <c r="B114" s="35"/>
    </row>
    <row r="115" spans="1:2" ht="15.75" thickBot="1" x14ac:dyDescent="0.3">
      <c r="A115" s="12" t="s">
        <v>93</v>
      </c>
      <c r="B115" s="36"/>
    </row>
    <row r="116" spans="1:2" x14ac:dyDescent="0.25">
      <c r="A116" s="24" t="s">
        <v>2</v>
      </c>
      <c r="B116" s="15">
        <f>SUM(B117:B121)</f>
        <v>1857904331.5900004</v>
      </c>
    </row>
    <row r="117" spans="1:2" x14ac:dyDescent="0.25">
      <c r="A117" s="8" t="s">
        <v>94</v>
      </c>
      <c r="B117" s="7">
        <f>B8+B16+B26+B36</f>
        <v>1472816724.9900002</v>
      </c>
    </row>
    <row r="118" spans="1:2" x14ac:dyDescent="0.25">
      <c r="A118" s="8" t="s">
        <v>95</v>
      </c>
      <c r="B118" s="7">
        <f>B46+B56</f>
        <v>269178548.11000001</v>
      </c>
    </row>
    <row r="119" spans="1:2" x14ac:dyDescent="0.25">
      <c r="A119" s="25" t="s">
        <v>96</v>
      </c>
      <c r="B119" s="26">
        <f>B72</f>
        <v>115909058.49000001</v>
      </c>
    </row>
    <row r="120" spans="1:2" x14ac:dyDescent="0.25">
      <c r="A120" s="25" t="s">
        <v>118</v>
      </c>
      <c r="B120" s="26">
        <v>0</v>
      </c>
    </row>
    <row r="121" spans="1:2" ht="15.75" thickBot="1" x14ac:dyDescent="0.3">
      <c r="A121" s="9" t="s">
        <v>117</v>
      </c>
      <c r="B121" s="10">
        <v>0</v>
      </c>
    </row>
    <row r="123" spans="1:2" ht="15.75" thickBot="1" x14ac:dyDescent="0.3"/>
    <row r="124" spans="1:2" ht="15.75" x14ac:dyDescent="0.25">
      <c r="A124" s="16" t="s">
        <v>92</v>
      </c>
    </row>
    <row r="125" spans="1:2" ht="16.5" thickBot="1" x14ac:dyDescent="0.3">
      <c r="A125" s="19" t="s">
        <v>141</v>
      </c>
    </row>
    <row r="126" spans="1:2" x14ac:dyDescent="0.25">
      <c r="A126" s="18" t="s">
        <v>97</v>
      </c>
    </row>
    <row r="127" spans="1:2" x14ac:dyDescent="0.25">
      <c r="A127" s="17" t="s">
        <v>105</v>
      </c>
    </row>
    <row r="128" spans="1:2" x14ac:dyDescent="0.25">
      <c r="A128" s="17" t="s">
        <v>119</v>
      </c>
    </row>
    <row r="129" spans="1:4" x14ac:dyDescent="0.25">
      <c r="A129" s="17" t="s">
        <v>106</v>
      </c>
    </row>
    <row r="130" spans="1:4" x14ac:dyDescent="0.25">
      <c r="A130" s="17" t="s">
        <v>107</v>
      </c>
    </row>
    <row r="131" spans="1:4" x14ac:dyDescent="0.25">
      <c r="A131" s="17" t="s">
        <v>108</v>
      </c>
    </row>
    <row r="132" spans="1:4" x14ac:dyDescent="0.25">
      <c r="A132" s="17" t="s">
        <v>109</v>
      </c>
    </row>
    <row r="133" spans="1:4" x14ac:dyDescent="0.25">
      <c r="A133" s="17" t="s">
        <v>110</v>
      </c>
    </row>
    <row r="134" spans="1:4" x14ac:dyDescent="0.25">
      <c r="A134" s="17" t="s">
        <v>111</v>
      </c>
    </row>
    <row r="135" spans="1:4" x14ac:dyDescent="0.25">
      <c r="A135" s="17" t="s">
        <v>112</v>
      </c>
    </row>
    <row r="136" spans="1:4" x14ac:dyDescent="0.25">
      <c r="A136" s="17" t="s">
        <v>113</v>
      </c>
    </row>
    <row r="137" spans="1:4" x14ac:dyDescent="0.25">
      <c r="A137" s="17" t="s">
        <v>114</v>
      </c>
    </row>
    <row r="138" spans="1:4" x14ac:dyDescent="0.25">
      <c r="A138" s="17" t="s">
        <v>115</v>
      </c>
    </row>
    <row r="141" spans="1:4" ht="15.75" x14ac:dyDescent="0.25">
      <c r="A141" s="37" t="s">
        <v>92</v>
      </c>
      <c r="B141" s="38"/>
      <c r="C141" s="38"/>
      <c r="D141" s="38"/>
    </row>
    <row r="142" spans="1:4" ht="15.75" x14ac:dyDescent="0.25">
      <c r="A142" s="39" t="s">
        <v>136</v>
      </c>
      <c r="B142" s="38"/>
      <c r="C142" s="38"/>
      <c r="D142" s="38"/>
    </row>
    <row r="143" spans="1:4" x14ac:dyDescent="0.25">
      <c r="A143" s="40" t="s">
        <v>98</v>
      </c>
      <c r="B143" s="38"/>
      <c r="C143" s="38"/>
      <c r="D143" s="38"/>
    </row>
    <row r="144" spans="1:4" x14ac:dyDescent="0.25">
      <c r="A144" s="41" t="s">
        <v>142</v>
      </c>
      <c r="B144" s="38"/>
      <c r="C144" s="38"/>
      <c r="D144" s="38"/>
    </row>
    <row r="145" spans="1:4" ht="30" x14ac:dyDescent="0.25">
      <c r="A145" s="41" t="s">
        <v>143</v>
      </c>
      <c r="B145" s="38"/>
      <c r="C145" s="38"/>
      <c r="D145" s="38"/>
    </row>
    <row r="146" spans="1:4" ht="30" x14ac:dyDescent="0.25">
      <c r="A146" s="41" t="s">
        <v>144</v>
      </c>
      <c r="B146" s="38"/>
      <c r="C146" s="38"/>
      <c r="D146" s="38"/>
    </row>
    <row r="147" spans="1:4" ht="30" x14ac:dyDescent="0.25">
      <c r="A147" s="41" t="s">
        <v>145</v>
      </c>
      <c r="B147" s="38"/>
      <c r="C147" s="38"/>
      <c r="D147" s="38"/>
    </row>
    <row r="148" spans="1:4" ht="30" x14ac:dyDescent="0.25">
      <c r="A148" s="41" t="s">
        <v>146</v>
      </c>
      <c r="B148" s="38"/>
      <c r="C148" s="38"/>
      <c r="D148" s="38"/>
    </row>
    <row r="149" spans="1:4" ht="30" x14ac:dyDescent="0.25">
      <c r="A149" s="41" t="s">
        <v>147</v>
      </c>
      <c r="B149" s="38"/>
      <c r="C149" s="38"/>
      <c r="D149" s="38"/>
    </row>
    <row r="150" spans="1:4" ht="30" x14ac:dyDescent="0.25">
      <c r="A150" s="41" t="s">
        <v>148</v>
      </c>
      <c r="B150" s="38"/>
      <c r="C150" s="38"/>
      <c r="D150" s="38"/>
    </row>
    <row r="151" spans="1:4" ht="30" x14ac:dyDescent="0.25">
      <c r="A151" s="41" t="s">
        <v>149</v>
      </c>
      <c r="B151" s="38"/>
      <c r="C151" s="38"/>
      <c r="D151" s="38"/>
    </row>
    <row r="152" spans="1:4" ht="30" x14ac:dyDescent="0.25">
      <c r="A152" s="41" t="s">
        <v>150</v>
      </c>
      <c r="B152" s="38"/>
      <c r="C152" s="38"/>
      <c r="D152" s="38"/>
    </row>
    <row r="153" spans="1:4" ht="30" x14ac:dyDescent="0.25">
      <c r="A153" s="41" t="s">
        <v>151</v>
      </c>
      <c r="B153" s="38"/>
      <c r="C153" s="38"/>
      <c r="D153" s="38"/>
    </row>
    <row r="154" spans="1:4" ht="30" x14ac:dyDescent="0.25">
      <c r="A154" s="41" t="s">
        <v>152</v>
      </c>
      <c r="B154" s="38"/>
      <c r="C154" s="38"/>
      <c r="D154" s="38"/>
    </row>
    <row r="155" spans="1:4" ht="30" x14ac:dyDescent="0.25">
      <c r="A155" s="41" t="s">
        <v>153</v>
      </c>
      <c r="B155" s="38"/>
      <c r="C155" s="38"/>
      <c r="D155" s="38"/>
    </row>
    <row r="156" spans="1:4" ht="30" x14ac:dyDescent="0.25">
      <c r="A156" s="41" t="s">
        <v>154</v>
      </c>
      <c r="B156" s="38"/>
      <c r="C156" s="38"/>
      <c r="D156" s="38"/>
    </row>
    <row r="157" spans="1:4" ht="30" x14ac:dyDescent="0.25">
      <c r="A157" s="41" t="s">
        <v>155</v>
      </c>
      <c r="B157" s="38"/>
      <c r="C157" s="38"/>
      <c r="D157" s="38"/>
    </row>
    <row r="158" spans="1:4" ht="30" x14ac:dyDescent="0.25">
      <c r="A158" s="41" t="s">
        <v>156</v>
      </c>
      <c r="B158" s="38"/>
      <c r="C158" s="38"/>
      <c r="D158" s="38"/>
    </row>
    <row r="159" spans="1:4" ht="30" x14ac:dyDescent="0.25">
      <c r="A159" s="41" t="s">
        <v>157</v>
      </c>
      <c r="B159" s="38"/>
      <c r="C159" s="38"/>
      <c r="D159" s="38"/>
    </row>
    <row r="160" spans="1:4" ht="30" x14ac:dyDescent="0.25">
      <c r="A160" s="41" t="s">
        <v>158</v>
      </c>
      <c r="B160" s="38"/>
      <c r="C160" s="38"/>
      <c r="D160" s="38"/>
    </row>
    <row r="161" spans="1:4" ht="30" x14ac:dyDescent="0.25">
      <c r="A161" s="41" t="s">
        <v>159</v>
      </c>
      <c r="B161" s="38"/>
      <c r="C161" s="38"/>
      <c r="D161" s="38"/>
    </row>
    <row r="162" spans="1:4" ht="30" x14ac:dyDescent="0.25">
      <c r="A162" s="41" t="s">
        <v>160</v>
      </c>
      <c r="B162" s="38"/>
      <c r="C162" s="38"/>
      <c r="D162" s="38"/>
    </row>
    <row r="163" spans="1:4" ht="30" x14ac:dyDescent="0.25">
      <c r="A163" s="41" t="s">
        <v>161</v>
      </c>
      <c r="B163" s="38"/>
      <c r="C163" s="38"/>
      <c r="D163" s="38"/>
    </row>
    <row r="164" spans="1:4" ht="30" x14ac:dyDescent="0.25">
      <c r="A164" s="41" t="s">
        <v>162</v>
      </c>
      <c r="B164" s="38"/>
      <c r="C164" s="38"/>
      <c r="D164" s="38"/>
    </row>
    <row r="165" spans="1:4" ht="30" x14ac:dyDescent="0.25">
      <c r="A165" s="41" t="s">
        <v>163</v>
      </c>
      <c r="B165" s="38"/>
      <c r="C165" s="38"/>
      <c r="D165" s="38"/>
    </row>
    <row r="166" spans="1:4" ht="45" x14ac:dyDescent="0.25">
      <c r="A166" s="41" t="s">
        <v>164</v>
      </c>
      <c r="B166" s="38"/>
      <c r="C166" s="38"/>
      <c r="D166" s="38"/>
    </row>
    <row r="167" spans="1:4" ht="30" x14ac:dyDescent="0.25">
      <c r="A167" s="41" t="s">
        <v>165</v>
      </c>
      <c r="B167" s="38"/>
      <c r="C167" s="38"/>
      <c r="D167" s="38"/>
    </row>
    <row r="168" spans="1:4" ht="30" x14ac:dyDescent="0.25">
      <c r="A168" s="41" t="s">
        <v>166</v>
      </c>
      <c r="B168" s="38"/>
      <c r="C168" s="38"/>
      <c r="D168" s="38"/>
    </row>
    <row r="169" spans="1:4" ht="30" x14ac:dyDescent="0.25">
      <c r="A169" s="41" t="s">
        <v>167</v>
      </c>
      <c r="B169" s="38"/>
      <c r="C169" s="38"/>
      <c r="D169" s="38"/>
    </row>
    <row r="170" spans="1:4" ht="30" x14ac:dyDescent="0.25">
      <c r="A170" s="41" t="s">
        <v>168</v>
      </c>
      <c r="B170" s="38"/>
      <c r="C170" s="38"/>
      <c r="D170" s="38"/>
    </row>
    <row r="171" spans="1:4" ht="30" x14ac:dyDescent="0.25">
      <c r="A171" s="41" t="s">
        <v>169</v>
      </c>
      <c r="B171" s="38"/>
      <c r="C171" s="38"/>
      <c r="D171" s="38"/>
    </row>
    <row r="172" spans="1:4" ht="30" x14ac:dyDescent="0.25">
      <c r="A172" s="41" t="s">
        <v>170</v>
      </c>
      <c r="B172" s="38"/>
      <c r="C172" s="38"/>
      <c r="D172" s="38"/>
    </row>
    <row r="173" spans="1:4" ht="30" x14ac:dyDescent="0.25">
      <c r="A173" s="41" t="s">
        <v>171</v>
      </c>
      <c r="B173" s="38"/>
      <c r="C173" s="38"/>
      <c r="D173" s="38"/>
    </row>
    <row r="174" spans="1:4" ht="30" x14ac:dyDescent="0.25">
      <c r="A174" s="41" t="s">
        <v>172</v>
      </c>
      <c r="B174" s="38"/>
      <c r="C174" s="38"/>
      <c r="D174" s="38"/>
    </row>
    <row r="175" spans="1:4" ht="30" x14ac:dyDescent="0.25">
      <c r="A175" s="41" t="s">
        <v>173</v>
      </c>
      <c r="B175" s="38"/>
      <c r="C175" s="38"/>
      <c r="D175" s="38"/>
    </row>
    <row r="176" spans="1:4" ht="30" x14ac:dyDescent="0.25">
      <c r="A176" s="41" t="s">
        <v>174</v>
      </c>
      <c r="B176" s="38"/>
      <c r="C176" s="38"/>
      <c r="D176" s="38"/>
    </row>
    <row r="177" spans="1:4" x14ac:dyDescent="0.25">
      <c r="A177" s="41" t="s">
        <v>175</v>
      </c>
      <c r="B177" s="38"/>
      <c r="C177" s="38"/>
      <c r="D177" s="38"/>
    </row>
    <row r="178" spans="1:4" ht="30" x14ac:dyDescent="0.25">
      <c r="A178" s="41" t="s">
        <v>176</v>
      </c>
      <c r="B178" s="38"/>
      <c r="C178" s="38"/>
      <c r="D178" s="38"/>
    </row>
    <row r="179" spans="1:4" ht="30" x14ac:dyDescent="0.25">
      <c r="A179" s="41" t="s">
        <v>177</v>
      </c>
      <c r="B179" s="38"/>
      <c r="C179" s="38"/>
      <c r="D179" s="38"/>
    </row>
    <row r="180" spans="1:4" ht="30" x14ac:dyDescent="0.25">
      <c r="A180" s="41" t="s">
        <v>178</v>
      </c>
      <c r="B180" s="38"/>
      <c r="C180" s="38"/>
      <c r="D180" s="38"/>
    </row>
    <row r="181" spans="1:4" ht="30" x14ac:dyDescent="0.25">
      <c r="A181" s="41" t="s">
        <v>179</v>
      </c>
      <c r="B181" s="38"/>
      <c r="C181" s="38"/>
      <c r="D181" s="38"/>
    </row>
    <row r="182" spans="1:4" ht="30" x14ac:dyDescent="0.25">
      <c r="A182" s="41" t="s">
        <v>180</v>
      </c>
      <c r="B182" s="38"/>
      <c r="C182" s="38"/>
      <c r="D182" s="38"/>
    </row>
    <row r="183" spans="1:4" ht="30" x14ac:dyDescent="0.25">
      <c r="A183" s="41" t="s">
        <v>181</v>
      </c>
      <c r="B183" s="38"/>
      <c r="C183" s="38"/>
      <c r="D183" s="38"/>
    </row>
    <row r="184" spans="1:4" ht="30" x14ac:dyDescent="0.25">
      <c r="A184" s="41" t="s">
        <v>182</v>
      </c>
      <c r="B184" s="38"/>
      <c r="C184" s="38"/>
      <c r="D184" s="38"/>
    </row>
    <row r="185" spans="1:4" ht="30" x14ac:dyDescent="0.25">
      <c r="A185" s="41" t="s">
        <v>183</v>
      </c>
      <c r="B185" s="38"/>
      <c r="C185" s="38"/>
      <c r="D185" s="38"/>
    </row>
    <row r="186" spans="1:4" ht="30" x14ac:dyDescent="0.25">
      <c r="A186" s="41" t="s">
        <v>184</v>
      </c>
      <c r="B186" s="38"/>
      <c r="C186" s="38"/>
      <c r="D186" s="38"/>
    </row>
    <row r="187" spans="1:4" ht="45" x14ac:dyDescent="0.25">
      <c r="A187" s="41" t="s">
        <v>185</v>
      </c>
      <c r="B187" s="38"/>
      <c r="C187" s="38"/>
      <c r="D187" s="38"/>
    </row>
    <row r="188" spans="1:4" ht="45" x14ac:dyDescent="0.25">
      <c r="A188" s="41" t="s">
        <v>186</v>
      </c>
      <c r="B188" s="38"/>
      <c r="C188" s="38"/>
      <c r="D188" s="38"/>
    </row>
    <row r="189" spans="1:4" ht="30" x14ac:dyDescent="0.25">
      <c r="A189" s="41" t="s">
        <v>187</v>
      </c>
      <c r="B189" s="38"/>
      <c r="C189" s="38"/>
      <c r="D189" s="38"/>
    </row>
    <row r="190" spans="1:4" ht="30" x14ac:dyDescent="0.25">
      <c r="A190" s="41" t="s">
        <v>188</v>
      </c>
      <c r="B190" s="38"/>
      <c r="C190" s="38"/>
      <c r="D190" s="38"/>
    </row>
    <row r="191" spans="1:4" ht="30" x14ac:dyDescent="0.25">
      <c r="A191" s="41" t="s">
        <v>189</v>
      </c>
      <c r="B191" s="38"/>
      <c r="C191" s="38"/>
      <c r="D191" s="38"/>
    </row>
    <row r="192" spans="1:4" ht="30" x14ac:dyDescent="0.25">
      <c r="A192" s="41" t="s">
        <v>190</v>
      </c>
      <c r="B192" s="38"/>
      <c r="C192" s="38"/>
      <c r="D192" s="38"/>
    </row>
    <row r="193" spans="1:4" ht="30" x14ac:dyDescent="0.25">
      <c r="A193" s="41" t="s">
        <v>191</v>
      </c>
      <c r="B193" s="38"/>
      <c r="C193" s="38"/>
      <c r="D193" s="38"/>
    </row>
    <row r="194" spans="1:4" ht="45" x14ac:dyDescent="0.25">
      <c r="A194" s="41" t="s">
        <v>192</v>
      </c>
      <c r="B194" s="38"/>
      <c r="C194" s="38"/>
      <c r="D194" s="38"/>
    </row>
    <row r="195" spans="1:4" ht="30" x14ac:dyDescent="0.25">
      <c r="A195" s="41" t="s">
        <v>193</v>
      </c>
      <c r="B195" s="38"/>
      <c r="C195" s="38"/>
      <c r="D195" s="38"/>
    </row>
    <row r="196" spans="1:4" ht="30" x14ac:dyDescent="0.25">
      <c r="A196" s="41" t="s">
        <v>194</v>
      </c>
      <c r="B196" s="38"/>
      <c r="C196" s="38"/>
      <c r="D196" s="38"/>
    </row>
    <row r="197" spans="1:4" ht="30" x14ac:dyDescent="0.25">
      <c r="A197" s="41" t="s">
        <v>195</v>
      </c>
      <c r="B197" s="38"/>
      <c r="C197" s="38"/>
      <c r="D197" s="38"/>
    </row>
    <row r="198" spans="1:4" ht="30" x14ac:dyDescent="0.25">
      <c r="A198" s="41" t="s">
        <v>196</v>
      </c>
      <c r="B198" s="38"/>
      <c r="C198" s="38"/>
      <c r="D198" s="38"/>
    </row>
    <row r="199" spans="1:4" ht="30" x14ac:dyDescent="0.25">
      <c r="A199" s="41" t="s">
        <v>197</v>
      </c>
      <c r="B199" s="38"/>
      <c r="C199" s="38"/>
      <c r="D199" s="38"/>
    </row>
    <row r="200" spans="1:4" x14ac:dyDescent="0.25">
      <c r="A200" s="41" t="s">
        <v>198</v>
      </c>
      <c r="B200" s="38"/>
      <c r="C200" s="38"/>
      <c r="D200" s="38"/>
    </row>
    <row r="201" spans="1:4" x14ac:dyDescent="0.25">
      <c r="A201" s="41" t="s">
        <v>199</v>
      </c>
      <c r="B201" s="38"/>
      <c r="C201" s="38"/>
      <c r="D201" s="38"/>
    </row>
    <row r="202" spans="1:4" x14ac:dyDescent="0.25">
      <c r="A202" s="41" t="s">
        <v>200</v>
      </c>
      <c r="B202" s="38"/>
      <c r="C202" s="38"/>
      <c r="D202" s="38"/>
    </row>
    <row r="203" spans="1:4" ht="30" x14ac:dyDescent="0.25">
      <c r="A203" s="41" t="s">
        <v>201</v>
      </c>
      <c r="B203" s="38"/>
      <c r="C203" s="38"/>
      <c r="D203" s="38"/>
    </row>
    <row r="204" spans="1:4" x14ac:dyDescent="0.25">
      <c r="A204" s="41" t="s">
        <v>202</v>
      </c>
      <c r="B204" s="38"/>
      <c r="C204" s="38"/>
      <c r="D204" s="38"/>
    </row>
    <row r="205" spans="1:4" ht="30" x14ac:dyDescent="0.25">
      <c r="A205" s="41" t="s">
        <v>203</v>
      </c>
      <c r="B205" s="38"/>
      <c r="C205" s="38"/>
      <c r="D205" s="38"/>
    </row>
    <row r="206" spans="1:4" ht="30" x14ac:dyDescent="0.25">
      <c r="A206" s="41" t="s">
        <v>204</v>
      </c>
      <c r="B206" s="38"/>
      <c r="C206" s="38"/>
      <c r="D206" s="38"/>
    </row>
    <row r="207" spans="1:4" ht="30" x14ac:dyDescent="0.25">
      <c r="A207" s="41" t="s">
        <v>205</v>
      </c>
      <c r="B207" s="38"/>
      <c r="C207" s="38"/>
      <c r="D207" s="38"/>
    </row>
    <row r="208" spans="1:4" ht="45" x14ac:dyDescent="0.25">
      <c r="A208" s="41" t="s">
        <v>206</v>
      </c>
      <c r="B208" s="38"/>
      <c r="C208" s="38"/>
      <c r="D208" s="38"/>
    </row>
    <row r="209" spans="1:4" ht="30" x14ac:dyDescent="0.25">
      <c r="A209" s="41" t="s">
        <v>207</v>
      </c>
      <c r="B209" s="38"/>
      <c r="C209" s="38"/>
      <c r="D209" s="38"/>
    </row>
    <row r="210" spans="1:4" ht="45" x14ac:dyDescent="0.25">
      <c r="A210" s="41" t="s">
        <v>208</v>
      </c>
      <c r="B210" s="38"/>
      <c r="C210" s="38"/>
      <c r="D210" s="38"/>
    </row>
    <row r="211" spans="1:4" ht="30" x14ac:dyDescent="0.25">
      <c r="A211" s="41" t="s">
        <v>209</v>
      </c>
      <c r="B211" s="38"/>
      <c r="C211" s="38"/>
      <c r="D211" s="38"/>
    </row>
    <row r="212" spans="1:4" ht="30" x14ac:dyDescent="0.25">
      <c r="A212" s="41" t="s">
        <v>210</v>
      </c>
      <c r="B212" s="38"/>
      <c r="C212" s="38"/>
      <c r="D212" s="38"/>
    </row>
    <row r="213" spans="1:4" x14ac:dyDescent="0.25">
      <c r="A213" s="41" t="s">
        <v>211</v>
      </c>
      <c r="B213" s="38"/>
      <c r="C213" s="38"/>
      <c r="D213" s="38"/>
    </row>
    <row r="214" spans="1:4" ht="30" x14ac:dyDescent="0.25">
      <c r="A214" s="41" t="s">
        <v>212</v>
      </c>
      <c r="B214" s="38"/>
      <c r="C214" s="38"/>
      <c r="D214" s="38"/>
    </row>
    <row r="215" spans="1:4" ht="45" x14ac:dyDescent="0.25">
      <c r="A215" s="41" t="s">
        <v>213</v>
      </c>
      <c r="B215" s="38"/>
      <c r="C215" s="38"/>
      <c r="D215" s="38"/>
    </row>
    <row r="216" spans="1:4" ht="30" x14ac:dyDescent="0.25">
      <c r="A216" s="41" t="s">
        <v>214</v>
      </c>
      <c r="B216" s="38"/>
      <c r="C216" s="38"/>
      <c r="D216" s="38"/>
    </row>
    <row r="217" spans="1:4" ht="30" x14ac:dyDescent="0.25">
      <c r="A217" s="41" t="s">
        <v>215</v>
      </c>
      <c r="B217" s="38"/>
      <c r="C217" s="38"/>
      <c r="D217" s="38"/>
    </row>
    <row r="218" spans="1:4" ht="45" x14ac:dyDescent="0.25">
      <c r="A218" s="41" t="s">
        <v>216</v>
      </c>
      <c r="B218" s="38"/>
      <c r="C218" s="38"/>
      <c r="D218" s="38"/>
    </row>
    <row r="219" spans="1:4" ht="30" x14ac:dyDescent="0.25">
      <c r="A219" s="41" t="s">
        <v>217</v>
      </c>
      <c r="B219" s="38"/>
      <c r="C219" s="38"/>
      <c r="D219" s="38"/>
    </row>
    <row r="220" spans="1:4" ht="30" x14ac:dyDescent="0.25">
      <c r="A220" s="41" t="s">
        <v>218</v>
      </c>
      <c r="B220" s="38"/>
      <c r="C220" s="38"/>
      <c r="D220" s="38"/>
    </row>
    <row r="221" spans="1:4" ht="30" x14ac:dyDescent="0.25">
      <c r="A221" s="41" t="s">
        <v>219</v>
      </c>
      <c r="B221" s="38"/>
      <c r="C221" s="38"/>
      <c r="D221" s="38"/>
    </row>
    <row r="222" spans="1:4" ht="30" x14ac:dyDescent="0.25">
      <c r="A222" s="41" t="s">
        <v>220</v>
      </c>
      <c r="B222" s="38"/>
      <c r="C222" s="38"/>
      <c r="D222" s="38"/>
    </row>
    <row r="223" spans="1:4" ht="30" x14ac:dyDescent="0.25">
      <c r="A223" s="41" t="s">
        <v>221</v>
      </c>
      <c r="B223" s="38"/>
      <c r="C223" s="38"/>
      <c r="D223" s="38"/>
    </row>
    <row r="224" spans="1:4" ht="30" x14ac:dyDescent="0.25">
      <c r="A224" s="41" t="s">
        <v>222</v>
      </c>
      <c r="B224" s="38"/>
      <c r="C224" s="38"/>
      <c r="D224" s="38"/>
    </row>
    <row r="225" spans="1:4" ht="30" x14ac:dyDescent="0.25">
      <c r="A225" s="41" t="s">
        <v>223</v>
      </c>
      <c r="B225" s="38"/>
      <c r="C225" s="38"/>
      <c r="D225" s="38"/>
    </row>
    <row r="226" spans="1:4" ht="30" x14ac:dyDescent="0.25">
      <c r="A226" s="41" t="s">
        <v>224</v>
      </c>
      <c r="B226" s="38"/>
      <c r="C226" s="38"/>
      <c r="D226" s="38"/>
    </row>
    <row r="227" spans="1:4" ht="30" x14ac:dyDescent="0.25">
      <c r="A227" s="41" t="s">
        <v>225</v>
      </c>
      <c r="B227" s="38"/>
      <c r="C227" s="38"/>
      <c r="D227" s="38"/>
    </row>
    <row r="228" spans="1:4" ht="30" x14ac:dyDescent="0.25">
      <c r="A228" s="41" t="s">
        <v>226</v>
      </c>
      <c r="B228" s="38"/>
      <c r="C228" s="38"/>
      <c r="D228" s="38"/>
    </row>
    <row r="229" spans="1:4" ht="30" x14ac:dyDescent="0.25">
      <c r="A229" s="41" t="s">
        <v>227</v>
      </c>
      <c r="B229" s="38"/>
      <c r="C229" s="38"/>
      <c r="D229" s="38"/>
    </row>
    <row r="230" spans="1:4" ht="30" x14ac:dyDescent="0.25">
      <c r="A230" s="41" t="s">
        <v>228</v>
      </c>
      <c r="B230" s="38"/>
      <c r="C230" s="38"/>
      <c r="D230" s="38"/>
    </row>
    <row r="231" spans="1:4" ht="30" x14ac:dyDescent="0.25">
      <c r="A231" s="41" t="s">
        <v>229</v>
      </c>
      <c r="B231" s="38"/>
      <c r="C231" s="38"/>
      <c r="D231" s="38"/>
    </row>
    <row r="232" spans="1:4" x14ac:dyDescent="0.25">
      <c r="A232" s="41" t="s">
        <v>230</v>
      </c>
      <c r="B232" s="38"/>
      <c r="C232" s="38"/>
      <c r="D232" s="38"/>
    </row>
    <row r="233" spans="1:4" ht="30" x14ac:dyDescent="0.25">
      <c r="A233" s="41" t="s">
        <v>231</v>
      </c>
      <c r="B233" s="38"/>
      <c r="C233" s="38"/>
      <c r="D233" s="38"/>
    </row>
    <row r="234" spans="1:4" x14ac:dyDescent="0.25">
      <c r="A234" s="41" t="s">
        <v>232</v>
      </c>
      <c r="B234" s="38"/>
      <c r="C234" s="38"/>
      <c r="D234" s="38"/>
    </row>
    <row r="235" spans="1:4" ht="30" x14ac:dyDescent="0.25">
      <c r="A235" s="41" t="s">
        <v>233</v>
      </c>
      <c r="B235" s="38"/>
      <c r="C235" s="38"/>
      <c r="D235" s="38"/>
    </row>
    <row r="236" spans="1:4" ht="30" x14ac:dyDescent="0.25">
      <c r="A236" s="41" t="s">
        <v>234</v>
      </c>
      <c r="B236" s="38"/>
      <c r="C236" s="38"/>
      <c r="D236" s="38"/>
    </row>
    <row r="237" spans="1:4" ht="45" x14ac:dyDescent="0.25">
      <c r="A237" s="41" t="s">
        <v>235</v>
      </c>
      <c r="B237" s="38"/>
      <c r="C237" s="38"/>
      <c r="D237" s="38"/>
    </row>
    <row r="238" spans="1:4" ht="30" x14ac:dyDescent="0.25">
      <c r="A238" s="41" t="s">
        <v>236</v>
      </c>
      <c r="B238" s="38"/>
      <c r="C238" s="38"/>
      <c r="D238" s="38"/>
    </row>
    <row r="239" spans="1:4" ht="30" x14ac:dyDescent="0.25">
      <c r="A239" s="41" t="s">
        <v>237</v>
      </c>
      <c r="B239" s="38"/>
      <c r="C239" s="38"/>
      <c r="D239" s="38"/>
    </row>
    <row r="240" spans="1:4" ht="30" x14ac:dyDescent="0.25">
      <c r="A240" s="41" t="s">
        <v>238</v>
      </c>
      <c r="B240" s="38"/>
      <c r="C240" s="38"/>
      <c r="D240" s="38"/>
    </row>
    <row r="241" spans="1:4" ht="30" x14ac:dyDescent="0.25">
      <c r="A241" s="41" t="s">
        <v>239</v>
      </c>
      <c r="B241" s="38"/>
      <c r="C241" s="38"/>
      <c r="D241" s="38"/>
    </row>
    <row r="242" spans="1:4" ht="30" x14ac:dyDescent="0.25">
      <c r="A242" s="41" t="s">
        <v>240</v>
      </c>
      <c r="B242" s="38"/>
      <c r="C242" s="38"/>
      <c r="D242" s="38"/>
    </row>
    <row r="243" spans="1:4" ht="45" x14ac:dyDescent="0.25">
      <c r="A243" s="41" t="s">
        <v>241</v>
      </c>
      <c r="B243" s="38"/>
      <c r="C243" s="38"/>
      <c r="D243" s="38"/>
    </row>
    <row r="244" spans="1:4" ht="30" x14ac:dyDescent="0.25">
      <c r="A244" s="41" t="s">
        <v>242</v>
      </c>
      <c r="B244" s="38"/>
      <c r="C244" s="38"/>
      <c r="D244" s="38"/>
    </row>
    <row r="245" spans="1:4" ht="30" x14ac:dyDescent="0.25">
      <c r="A245" s="41" t="s">
        <v>243</v>
      </c>
      <c r="B245" s="38"/>
      <c r="C245" s="38"/>
      <c r="D245" s="38"/>
    </row>
    <row r="246" spans="1:4" ht="30" x14ac:dyDescent="0.25">
      <c r="A246" s="41" t="s">
        <v>244</v>
      </c>
      <c r="B246" s="38"/>
      <c r="C246" s="38"/>
      <c r="D246" s="38"/>
    </row>
    <row r="247" spans="1:4" ht="30" x14ac:dyDescent="0.25">
      <c r="A247" s="41" t="s">
        <v>245</v>
      </c>
      <c r="B247" s="38"/>
      <c r="C247" s="38"/>
      <c r="D247" s="38"/>
    </row>
    <row r="248" spans="1:4" ht="30" x14ac:dyDescent="0.25">
      <c r="A248" s="41" t="s">
        <v>246</v>
      </c>
      <c r="B248" s="38"/>
      <c r="C248" s="38"/>
      <c r="D248" s="38"/>
    </row>
    <row r="249" spans="1:4" ht="30" x14ac:dyDescent="0.25">
      <c r="A249" s="41" t="s">
        <v>247</v>
      </c>
      <c r="B249" s="38"/>
      <c r="C249" s="38"/>
      <c r="D249" s="38"/>
    </row>
    <row r="250" spans="1:4" ht="30" x14ac:dyDescent="0.25">
      <c r="A250" s="41" t="s">
        <v>248</v>
      </c>
      <c r="B250" s="38"/>
      <c r="C250" s="38"/>
      <c r="D250" s="38"/>
    </row>
    <row r="251" spans="1:4" ht="30" x14ac:dyDescent="0.25">
      <c r="A251" s="41" t="s">
        <v>249</v>
      </c>
      <c r="B251" s="38"/>
      <c r="C251" s="38"/>
      <c r="D251" s="38"/>
    </row>
    <row r="252" spans="1:4" ht="30" x14ac:dyDescent="0.25">
      <c r="A252" s="41" t="s">
        <v>250</v>
      </c>
      <c r="B252" s="38"/>
      <c r="C252" s="38"/>
      <c r="D252" s="38"/>
    </row>
    <row r="253" spans="1:4" ht="30" x14ac:dyDescent="0.25">
      <c r="A253" s="41" t="s">
        <v>251</v>
      </c>
      <c r="B253" s="38"/>
      <c r="C253" s="38"/>
      <c r="D253" s="38"/>
    </row>
    <row r="254" spans="1:4" ht="45" x14ac:dyDescent="0.25">
      <c r="A254" s="41" t="s">
        <v>252</v>
      </c>
      <c r="B254" s="38"/>
      <c r="C254" s="38"/>
      <c r="D254" s="38"/>
    </row>
    <row r="255" spans="1:4" ht="30" x14ac:dyDescent="0.25">
      <c r="A255" s="41" t="s">
        <v>253</v>
      </c>
      <c r="B255" s="38"/>
      <c r="C255" s="38"/>
      <c r="D255" s="38"/>
    </row>
    <row r="256" spans="1:4" ht="30" x14ac:dyDescent="0.25">
      <c r="A256" s="41" t="s">
        <v>254</v>
      </c>
      <c r="B256" s="38"/>
      <c r="C256" s="38"/>
      <c r="D256" s="38"/>
    </row>
    <row r="257" spans="1:4" ht="30" x14ac:dyDescent="0.25">
      <c r="A257" s="41" t="s">
        <v>255</v>
      </c>
      <c r="B257" s="38"/>
      <c r="C257" s="38"/>
      <c r="D257" s="38"/>
    </row>
    <row r="258" spans="1:4" ht="30" x14ac:dyDescent="0.25">
      <c r="A258" s="41" t="s">
        <v>256</v>
      </c>
      <c r="B258" s="38"/>
      <c r="C258" s="38"/>
      <c r="D258" s="38"/>
    </row>
    <row r="259" spans="1:4" x14ac:dyDescent="0.25">
      <c r="A259" s="42"/>
      <c r="B259" s="38"/>
      <c r="C259" s="38"/>
      <c r="D259" s="38"/>
    </row>
    <row r="260" spans="1:4" x14ac:dyDescent="0.25">
      <c r="A260" s="38"/>
      <c r="B260" s="38"/>
      <c r="C260" s="38"/>
      <c r="D260" s="38"/>
    </row>
    <row r="261" spans="1:4" x14ac:dyDescent="0.25">
      <c r="A261" s="38"/>
      <c r="B261" s="38"/>
      <c r="C261" s="38"/>
      <c r="D261" s="38"/>
    </row>
    <row r="262" spans="1:4" ht="15.75" x14ac:dyDescent="0.25">
      <c r="A262" s="43" t="s">
        <v>92</v>
      </c>
      <c r="B262" s="43"/>
      <c r="C262" s="43"/>
      <c r="D262" s="43"/>
    </row>
    <row r="263" spans="1:4" x14ac:dyDescent="0.25">
      <c r="A263" s="43" t="s">
        <v>99</v>
      </c>
      <c r="B263" s="43"/>
      <c r="C263" s="43"/>
      <c r="D263" s="43"/>
    </row>
    <row r="264" spans="1:4" ht="15" customHeight="1" x14ac:dyDescent="0.25">
      <c r="A264" s="44" t="s">
        <v>100</v>
      </c>
      <c r="B264" s="44" t="s">
        <v>101</v>
      </c>
      <c r="C264" s="44" t="s">
        <v>102</v>
      </c>
      <c r="D264" s="44"/>
    </row>
    <row r="265" spans="1:4" x14ac:dyDescent="0.25">
      <c r="A265" s="44"/>
      <c r="B265" s="44"/>
      <c r="C265" s="40" t="s">
        <v>103</v>
      </c>
      <c r="D265" s="40" t="s">
        <v>139</v>
      </c>
    </row>
    <row r="266" spans="1:4" x14ac:dyDescent="0.25">
      <c r="A266" s="45" t="s">
        <v>104</v>
      </c>
      <c r="B266" s="46">
        <v>1</v>
      </c>
      <c r="C266" s="47"/>
      <c r="D266" s="47">
        <v>1746194.7400000002</v>
      </c>
    </row>
    <row r="267" spans="1:4" x14ac:dyDescent="0.25">
      <c r="A267" s="48" t="s">
        <v>133</v>
      </c>
      <c r="B267" s="49">
        <v>1</v>
      </c>
      <c r="C267" s="50"/>
      <c r="D267" s="50">
        <v>1572570.4700000002</v>
      </c>
    </row>
    <row r="268" spans="1:4" x14ac:dyDescent="0.25">
      <c r="A268" s="48" t="s">
        <v>134</v>
      </c>
      <c r="B268" s="49">
        <v>1</v>
      </c>
      <c r="C268" s="50"/>
      <c r="D268" s="50">
        <v>1572570.4700000002</v>
      </c>
    </row>
    <row r="269" spans="1:4" x14ac:dyDescent="0.25">
      <c r="A269" s="48" t="s">
        <v>121</v>
      </c>
      <c r="B269" s="49">
        <v>1</v>
      </c>
      <c r="C269" s="50"/>
      <c r="D269" s="50">
        <v>1572570.4700000002</v>
      </c>
    </row>
    <row r="270" spans="1:4" x14ac:dyDescent="0.25">
      <c r="A270" s="48" t="s">
        <v>122</v>
      </c>
      <c r="B270" s="49">
        <v>1</v>
      </c>
      <c r="C270" s="50"/>
      <c r="D270" s="50">
        <v>1572570.4700000002</v>
      </c>
    </row>
    <row r="271" spans="1:4" x14ac:dyDescent="0.25">
      <c r="A271" s="48" t="s">
        <v>123</v>
      </c>
      <c r="B271" s="49">
        <v>1</v>
      </c>
      <c r="C271" s="50"/>
      <c r="D271" s="50">
        <v>1572570.4700000002</v>
      </c>
    </row>
    <row r="272" spans="1:4" x14ac:dyDescent="0.25">
      <c r="A272" s="48" t="s">
        <v>124</v>
      </c>
      <c r="B272" s="49">
        <v>1</v>
      </c>
      <c r="C272" s="50"/>
      <c r="D272" s="50">
        <v>1572570.4700000002</v>
      </c>
    </row>
    <row r="273" spans="1:4" x14ac:dyDescent="0.25">
      <c r="A273" s="48" t="s">
        <v>125</v>
      </c>
      <c r="B273" s="49">
        <v>1</v>
      </c>
      <c r="C273" s="50"/>
      <c r="D273" s="50">
        <v>1572570.4700000002</v>
      </c>
    </row>
    <row r="274" spans="1:4" x14ac:dyDescent="0.25">
      <c r="A274" s="48" t="s">
        <v>126</v>
      </c>
      <c r="B274" s="49">
        <v>1</v>
      </c>
      <c r="C274" s="50"/>
      <c r="D274" s="50">
        <v>1572570.4700000002</v>
      </c>
    </row>
    <row r="275" spans="1:4" x14ac:dyDescent="0.25">
      <c r="A275" s="48" t="s">
        <v>127</v>
      </c>
      <c r="B275" s="49">
        <v>1</v>
      </c>
      <c r="C275" s="50"/>
      <c r="D275" s="50">
        <v>1572570.4700000002</v>
      </c>
    </row>
    <row r="276" spans="1:4" x14ac:dyDescent="0.25">
      <c r="A276" s="48" t="s">
        <v>128</v>
      </c>
      <c r="B276" s="49">
        <v>1</v>
      </c>
      <c r="C276" s="50"/>
      <c r="D276" s="50">
        <v>1572570.4700000002</v>
      </c>
    </row>
    <row r="277" spans="1:4" x14ac:dyDescent="0.25">
      <c r="A277" s="48" t="s">
        <v>129</v>
      </c>
      <c r="B277" s="49">
        <v>1</v>
      </c>
      <c r="C277" s="50"/>
      <c r="D277" s="50">
        <v>1572570.4700000002</v>
      </c>
    </row>
    <row r="278" spans="1:4" x14ac:dyDescent="0.25">
      <c r="A278" s="48" t="s">
        <v>130</v>
      </c>
      <c r="B278" s="49">
        <v>1</v>
      </c>
      <c r="C278" s="50"/>
      <c r="D278" s="50">
        <v>1572570.4700000002</v>
      </c>
    </row>
    <row r="279" spans="1:4" x14ac:dyDescent="0.25">
      <c r="A279" s="48" t="s">
        <v>131</v>
      </c>
      <c r="B279" s="49">
        <v>1</v>
      </c>
      <c r="C279" s="50"/>
      <c r="D279" s="50">
        <v>1572570.4700000002</v>
      </c>
    </row>
    <row r="280" spans="1:4" x14ac:dyDescent="0.25">
      <c r="A280" s="48" t="s">
        <v>132</v>
      </c>
      <c r="B280" s="49">
        <v>1</v>
      </c>
      <c r="C280" s="50"/>
      <c r="D280" s="50">
        <v>1572570.4700000002</v>
      </c>
    </row>
    <row r="281" spans="1:4" x14ac:dyDescent="0.25">
      <c r="A281" s="48" t="s">
        <v>257</v>
      </c>
      <c r="B281" s="49">
        <v>1</v>
      </c>
      <c r="C281" s="50"/>
      <c r="D281" s="50">
        <v>237628.87</v>
      </c>
    </row>
    <row r="282" spans="1:4" x14ac:dyDescent="0.25">
      <c r="A282" s="48" t="s">
        <v>258</v>
      </c>
      <c r="B282" s="49">
        <v>18</v>
      </c>
      <c r="C282" s="50"/>
      <c r="D282" s="50">
        <v>3685152</v>
      </c>
    </row>
    <row r="283" spans="1:4" x14ac:dyDescent="0.25">
      <c r="A283" s="48" t="s">
        <v>259</v>
      </c>
      <c r="B283" s="49">
        <v>1</v>
      </c>
      <c r="C283" s="50"/>
      <c r="D283" s="50">
        <v>181800.36000000002</v>
      </c>
    </row>
    <row r="284" spans="1:4" x14ac:dyDescent="0.25">
      <c r="A284" s="48" t="s">
        <v>260</v>
      </c>
      <c r="B284" s="49">
        <v>2</v>
      </c>
      <c r="C284" s="50"/>
      <c r="D284" s="50">
        <v>1258932.3800000001</v>
      </c>
    </row>
    <row r="285" spans="1:4" x14ac:dyDescent="0.25">
      <c r="A285" s="48" t="s">
        <v>261</v>
      </c>
      <c r="B285" s="49">
        <v>1</v>
      </c>
      <c r="C285" s="50"/>
      <c r="D285" s="50">
        <v>460396.72000000003</v>
      </c>
    </row>
    <row r="286" spans="1:4" x14ac:dyDescent="0.25">
      <c r="A286" s="48" t="s">
        <v>262</v>
      </c>
      <c r="B286" s="49">
        <v>3</v>
      </c>
      <c r="C286" s="50"/>
      <c r="D286" s="50">
        <v>1387802.07</v>
      </c>
    </row>
    <row r="287" spans="1:4" x14ac:dyDescent="0.25">
      <c r="A287" s="48" t="s">
        <v>263</v>
      </c>
      <c r="B287" s="49">
        <v>4</v>
      </c>
      <c r="C287" s="50"/>
      <c r="D287" s="50">
        <v>1487591.56</v>
      </c>
    </row>
    <row r="288" spans="1:4" x14ac:dyDescent="0.25">
      <c r="A288" s="48" t="s">
        <v>264</v>
      </c>
      <c r="B288" s="49">
        <v>2</v>
      </c>
      <c r="C288" s="50"/>
      <c r="D288" s="50">
        <v>689356.12</v>
      </c>
    </row>
    <row r="289" spans="1:4" x14ac:dyDescent="0.25">
      <c r="A289" s="48" t="s">
        <v>265</v>
      </c>
      <c r="B289" s="49">
        <v>15</v>
      </c>
      <c r="C289" s="50"/>
      <c r="D289" s="50">
        <v>4226969.4000000004</v>
      </c>
    </row>
    <row r="290" spans="1:4" x14ac:dyDescent="0.25">
      <c r="A290" s="48" t="s">
        <v>266</v>
      </c>
      <c r="B290" s="49">
        <v>3</v>
      </c>
      <c r="C290" s="50"/>
      <c r="D290" s="50">
        <v>998421.09</v>
      </c>
    </row>
    <row r="291" spans="1:4" x14ac:dyDescent="0.25">
      <c r="A291" s="48" t="s">
        <v>267</v>
      </c>
      <c r="B291" s="49">
        <v>7</v>
      </c>
      <c r="C291" s="50"/>
      <c r="D291" s="50">
        <v>2112611.7799999998</v>
      </c>
    </row>
    <row r="292" spans="1:4" x14ac:dyDescent="0.25">
      <c r="A292" s="48" t="s">
        <v>268</v>
      </c>
      <c r="B292" s="49">
        <v>2</v>
      </c>
      <c r="C292" s="50"/>
      <c r="D292" s="50">
        <v>499057.2</v>
      </c>
    </row>
    <row r="293" spans="1:4" x14ac:dyDescent="0.25">
      <c r="A293" s="48" t="s">
        <v>269</v>
      </c>
      <c r="B293" s="49">
        <v>1</v>
      </c>
      <c r="C293" s="50"/>
      <c r="D293" s="50">
        <v>249949.33999999997</v>
      </c>
    </row>
    <row r="294" spans="1:4" x14ac:dyDescent="0.25">
      <c r="A294" s="48" t="s">
        <v>270</v>
      </c>
      <c r="B294" s="49">
        <v>1</v>
      </c>
      <c r="C294" s="50"/>
      <c r="D294" s="50">
        <v>259764.31</v>
      </c>
    </row>
    <row r="295" spans="1:4" x14ac:dyDescent="0.25">
      <c r="A295" s="48" t="s">
        <v>271</v>
      </c>
      <c r="B295" s="49">
        <v>2</v>
      </c>
      <c r="C295" s="50"/>
      <c r="D295" s="50">
        <v>1501077.7599999998</v>
      </c>
    </row>
    <row r="296" spans="1:4" x14ac:dyDescent="0.25">
      <c r="A296" s="48" t="s">
        <v>272</v>
      </c>
      <c r="B296" s="49">
        <v>2</v>
      </c>
      <c r="C296" s="50"/>
      <c r="D296" s="50">
        <v>1235966.54</v>
      </c>
    </row>
    <row r="297" spans="1:4" x14ac:dyDescent="0.25">
      <c r="A297" s="48" t="s">
        <v>273</v>
      </c>
      <c r="B297" s="49">
        <v>2</v>
      </c>
      <c r="C297" s="50"/>
      <c r="D297" s="50">
        <v>799425.34</v>
      </c>
    </row>
    <row r="298" spans="1:4" x14ac:dyDescent="0.25">
      <c r="A298" s="48" t="s">
        <v>274</v>
      </c>
      <c r="B298" s="49">
        <v>2</v>
      </c>
      <c r="C298" s="50"/>
      <c r="D298" s="50">
        <v>659762.54</v>
      </c>
    </row>
    <row r="299" spans="1:4" x14ac:dyDescent="0.25">
      <c r="A299" s="48" t="s">
        <v>275</v>
      </c>
      <c r="B299" s="49">
        <v>1</v>
      </c>
      <c r="C299" s="50"/>
      <c r="D299" s="50">
        <v>181095.29</v>
      </c>
    </row>
    <row r="300" spans="1:4" x14ac:dyDescent="0.25">
      <c r="A300" s="48" t="s">
        <v>276</v>
      </c>
      <c r="B300" s="49">
        <v>9</v>
      </c>
      <c r="C300" s="50"/>
      <c r="D300" s="50">
        <v>3526039.08</v>
      </c>
    </row>
    <row r="301" spans="1:4" x14ac:dyDescent="0.25">
      <c r="A301" s="48" t="s">
        <v>277</v>
      </c>
      <c r="B301" s="49">
        <v>1</v>
      </c>
      <c r="C301" s="50"/>
      <c r="D301" s="50">
        <v>568946.72</v>
      </c>
    </row>
    <row r="302" spans="1:4" x14ac:dyDescent="0.25">
      <c r="A302" s="48" t="s">
        <v>278</v>
      </c>
      <c r="B302" s="49">
        <v>3</v>
      </c>
      <c r="C302" s="50"/>
      <c r="D302" s="50">
        <v>1009787.01</v>
      </c>
    </row>
    <row r="303" spans="1:4" x14ac:dyDescent="0.25">
      <c r="A303" s="48" t="s">
        <v>279</v>
      </c>
      <c r="B303" s="49">
        <v>2</v>
      </c>
      <c r="C303" s="50"/>
      <c r="D303" s="50">
        <v>607303.91999999993</v>
      </c>
    </row>
    <row r="304" spans="1:4" x14ac:dyDescent="0.25">
      <c r="A304" s="48" t="s">
        <v>280</v>
      </c>
      <c r="B304" s="49">
        <v>1</v>
      </c>
      <c r="C304" s="50"/>
      <c r="D304" s="50">
        <v>217541.16</v>
      </c>
    </row>
    <row r="305" spans="1:4" x14ac:dyDescent="0.25">
      <c r="A305" s="48" t="s">
        <v>281</v>
      </c>
      <c r="B305" s="49">
        <v>1</v>
      </c>
      <c r="C305" s="50"/>
      <c r="D305" s="50">
        <v>934122.54999999993</v>
      </c>
    </row>
    <row r="306" spans="1:4" x14ac:dyDescent="0.25">
      <c r="A306" s="48" t="s">
        <v>282</v>
      </c>
      <c r="B306" s="49">
        <v>1</v>
      </c>
      <c r="C306" s="50"/>
      <c r="D306" s="50">
        <v>490742.07999999996</v>
      </c>
    </row>
    <row r="307" spans="1:4" x14ac:dyDescent="0.25">
      <c r="A307" s="48" t="s">
        <v>283</v>
      </c>
      <c r="B307" s="49">
        <v>1</v>
      </c>
      <c r="C307" s="50"/>
      <c r="D307" s="50">
        <v>435697.72000000003</v>
      </c>
    </row>
    <row r="308" spans="1:4" x14ac:dyDescent="0.25">
      <c r="A308" s="48" t="s">
        <v>284</v>
      </c>
      <c r="B308" s="49">
        <v>1</v>
      </c>
      <c r="C308" s="50"/>
      <c r="D308" s="50">
        <v>270143.04000000004</v>
      </c>
    </row>
    <row r="309" spans="1:4" x14ac:dyDescent="0.25">
      <c r="A309" s="48" t="s">
        <v>285</v>
      </c>
      <c r="B309" s="49">
        <v>1</v>
      </c>
      <c r="C309" s="50"/>
      <c r="D309" s="50">
        <v>444369.62</v>
      </c>
    </row>
    <row r="310" spans="1:4" x14ac:dyDescent="0.25">
      <c r="A310" s="48" t="s">
        <v>286</v>
      </c>
      <c r="B310" s="49">
        <v>1</v>
      </c>
      <c r="C310" s="50"/>
      <c r="D310" s="50">
        <v>379702.08999999997</v>
      </c>
    </row>
    <row r="311" spans="1:4" x14ac:dyDescent="0.25">
      <c r="A311" s="48" t="s">
        <v>287</v>
      </c>
      <c r="B311" s="49">
        <v>1</v>
      </c>
      <c r="C311" s="50"/>
      <c r="D311" s="50">
        <v>394300.32</v>
      </c>
    </row>
    <row r="312" spans="1:4" x14ac:dyDescent="0.25">
      <c r="A312" s="48" t="s">
        <v>288</v>
      </c>
      <c r="B312" s="49">
        <v>4</v>
      </c>
      <c r="C312" s="50"/>
      <c r="D312" s="50">
        <v>1433096.48</v>
      </c>
    </row>
    <row r="313" spans="1:4" x14ac:dyDescent="0.25">
      <c r="A313" s="48" t="s">
        <v>289</v>
      </c>
      <c r="B313" s="49">
        <v>1</v>
      </c>
      <c r="C313" s="50"/>
      <c r="D313" s="50">
        <v>386833.60000000003</v>
      </c>
    </row>
    <row r="314" spans="1:4" x14ac:dyDescent="0.25">
      <c r="A314" s="48" t="s">
        <v>290</v>
      </c>
      <c r="B314" s="49">
        <v>10</v>
      </c>
      <c r="C314" s="50"/>
      <c r="D314" s="50">
        <v>2883208.3000000003</v>
      </c>
    </row>
    <row r="315" spans="1:4" x14ac:dyDescent="0.25">
      <c r="A315" s="48" t="s">
        <v>291</v>
      </c>
      <c r="B315" s="49">
        <v>1</v>
      </c>
      <c r="C315" s="50"/>
      <c r="D315" s="50">
        <v>153780.94</v>
      </c>
    </row>
    <row r="316" spans="1:4" x14ac:dyDescent="0.25">
      <c r="A316" s="48" t="s">
        <v>292</v>
      </c>
      <c r="B316" s="49">
        <v>1</v>
      </c>
      <c r="C316" s="50"/>
      <c r="D316" s="50">
        <v>227949.34000000003</v>
      </c>
    </row>
    <row r="317" spans="1:4" x14ac:dyDescent="0.25">
      <c r="A317" s="48" t="s">
        <v>293</v>
      </c>
      <c r="B317" s="49">
        <v>1</v>
      </c>
      <c r="C317" s="50"/>
      <c r="D317" s="50">
        <v>301473.61</v>
      </c>
    </row>
    <row r="318" spans="1:4" x14ac:dyDescent="0.25">
      <c r="A318" s="48" t="s">
        <v>294</v>
      </c>
      <c r="B318" s="49">
        <v>7</v>
      </c>
      <c r="C318" s="50"/>
      <c r="D318" s="50">
        <v>1536302.9000000001</v>
      </c>
    </row>
    <row r="319" spans="1:4" x14ac:dyDescent="0.25">
      <c r="A319" s="48" t="s">
        <v>295</v>
      </c>
      <c r="B319" s="49">
        <v>349</v>
      </c>
      <c r="C319" s="50"/>
      <c r="D319" s="50">
        <v>53803428.599999994</v>
      </c>
    </row>
    <row r="320" spans="1:4" x14ac:dyDescent="0.25">
      <c r="A320" s="48" t="s">
        <v>296</v>
      </c>
      <c r="B320" s="49">
        <v>1</v>
      </c>
      <c r="C320" s="50"/>
      <c r="D320" s="50">
        <v>501796.31999999995</v>
      </c>
    </row>
    <row r="321" spans="1:4" x14ac:dyDescent="0.25">
      <c r="A321" s="48" t="s">
        <v>297</v>
      </c>
      <c r="B321" s="49">
        <v>1</v>
      </c>
      <c r="C321" s="50"/>
      <c r="D321" s="50">
        <v>632607.43000000005</v>
      </c>
    </row>
    <row r="322" spans="1:4" x14ac:dyDescent="0.25">
      <c r="A322" s="48" t="s">
        <v>298</v>
      </c>
      <c r="B322" s="49">
        <v>1</v>
      </c>
      <c r="C322" s="50"/>
      <c r="D322" s="50">
        <v>472993.94</v>
      </c>
    </row>
    <row r="323" spans="1:4" x14ac:dyDescent="0.25">
      <c r="A323" s="48" t="s">
        <v>299</v>
      </c>
      <c r="B323" s="49">
        <v>1</v>
      </c>
      <c r="C323" s="50"/>
      <c r="D323" s="50">
        <v>315133.60000000003</v>
      </c>
    </row>
    <row r="324" spans="1:4" x14ac:dyDescent="0.25">
      <c r="A324" s="48" t="s">
        <v>300</v>
      </c>
      <c r="B324" s="49">
        <v>1</v>
      </c>
      <c r="C324" s="50"/>
      <c r="D324" s="50">
        <v>580680.14</v>
      </c>
    </row>
    <row r="325" spans="1:4" x14ac:dyDescent="0.25">
      <c r="A325" s="48" t="s">
        <v>301</v>
      </c>
      <c r="B325" s="49">
        <v>1</v>
      </c>
      <c r="C325" s="50"/>
      <c r="D325" s="50">
        <v>546761.19999999995</v>
      </c>
    </row>
    <row r="326" spans="1:4" x14ac:dyDescent="0.25">
      <c r="A326" s="48" t="s">
        <v>302</v>
      </c>
      <c r="B326" s="49">
        <v>1</v>
      </c>
      <c r="C326" s="50"/>
      <c r="D326" s="50">
        <v>490718.48</v>
      </c>
    </row>
    <row r="327" spans="1:4" x14ac:dyDescent="0.25">
      <c r="A327" s="48" t="s">
        <v>303</v>
      </c>
      <c r="B327" s="49">
        <v>1</v>
      </c>
      <c r="C327" s="50"/>
      <c r="D327" s="50">
        <v>487232.12</v>
      </c>
    </row>
    <row r="328" spans="1:4" x14ac:dyDescent="0.25">
      <c r="A328" s="48" t="s">
        <v>304</v>
      </c>
      <c r="B328" s="49">
        <v>1</v>
      </c>
      <c r="C328" s="50"/>
      <c r="D328" s="50">
        <v>374842.79000000004</v>
      </c>
    </row>
    <row r="329" spans="1:4" x14ac:dyDescent="0.25">
      <c r="A329" s="48" t="s">
        <v>305</v>
      </c>
      <c r="B329" s="49">
        <v>5</v>
      </c>
      <c r="C329" s="50"/>
      <c r="D329" s="50">
        <v>1221003.23</v>
      </c>
    </row>
    <row r="330" spans="1:4" x14ac:dyDescent="0.25">
      <c r="A330" s="48" t="s">
        <v>306</v>
      </c>
      <c r="B330" s="49">
        <v>1</v>
      </c>
      <c r="C330" s="50"/>
      <c r="D330" s="50">
        <v>249949.33999999997</v>
      </c>
    </row>
    <row r="331" spans="1:4" x14ac:dyDescent="0.25">
      <c r="A331" s="48" t="s">
        <v>307</v>
      </c>
      <c r="B331" s="49">
        <v>46</v>
      </c>
      <c r="C331" s="50"/>
      <c r="D331" s="50">
        <v>8633537.5199999996</v>
      </c>
    </row>
    <row r="332" spans="1:4" x14ac:dyDescent="0.25">
      <c r="A332" s="48" t="s">
        <v>308</v>
      </c>
      <c r="B332" s="49">
        <v>1</v>
      </c>
      <c r="C332" s="50"/>
      <c r="D332" s="50">
        <v>456786.88</v>
      </c>
    </row>
    <row r="333" spans="1:4" x14ac:dyDescent="0.25">
      <c r="A333" s="48" t="s">
        <v>309</v>
      </c>
      <c r="B333" s="49">
        <v>1</v>
      </c>
      <c r="C333" s="50"/>
      <c r="D333" s="50">
        <v>400878.76</v>
      </c>
    </row>
    <row r="334" spans="1:4" x14ac:dyDescent="0.25">
      <c r="A334" s="48" t="s">
        <v>310</v>
      </c>
      <c r="B334" s="49">
        <v>1</v>
      </c>
      <c r="C334" s="50"/>
      <c r="D334" s="50">
        <v>460396.62</v>
      </c>
    </row>
    <row r="335" spans="1:4" x14ac:dyDescent="0.25">
      <c r="A335" s="48" t="s">
        <v>311</v>
      </c>
      <c r="B335" s="49">
        <v>1</v>
      </c>
      <c r="C335" s="50"/>
      <c r="D335" s="50">
        <v>259764.31</v>
      </c>
    </row>
    <row r="336" spans="1:4" x14ac:dyDescent="0.25">
      <c r="A336" s="48" t="s">
        <v>312</v>
      </c>
      <c r="B336" s="49">
        <v>1</v>
      </c>
      <c r="C336" s="50"/>
      <c r="D336" s="50">
        <v>177182.26</v>
      </c>
    </row>
    <row r="337" spans="1:4" x14ac:dyDescent="0.25">
      <c r="A337" s="48" t="s">
        <v>313</v>
      </c>
      <c r="B337" s="49">
        <v>4</v>
      </c>
      <c r="C337" s="50"/>
      <c r="D337" s="50">
        <v>1406520.7999999998</v>
      </c>
    </row>
    <row r="338" spans="1:4" x14ac:dyDescent="0.25">
      <c r="A338" s="48" t="s">
        <v>314</v>
      </c>
      <c r="B338" s="49">
        <v>6</v>
      </c>
      <c r="C338" s="50"/>
      <c r="D338" s="50">
        <v>1266391.2</v>
      </c>
    </row>
    <row r="339" spans="1:4" x14ac:dyDescent="0.25">
      <c r="A339" s="48" t="s">
        <v>315</v>
      </c>
      <c r="B339" s="49">
        <v>1</v>
      </c>
      <c r="C339" s="50"/>
      <c r="D339" s="50">
        <v>376438.38</v>
      </c>
    </row>
    <row r="340" spans="1:4" x14ac:dyDescent="0.25">
      <c r="A340" s="48" t="s">
        <v>316</v>
      </c>
      <c r="B340" s="49">
        <v>1</v>
      </c>
      <c r="C340" s="50"/>
      <c r="D340" s="50">
        <v>374761.10000000003</v>
      </c>
    </row>
    <row r="341" spans="1:4" x14ac:dyDescent="0.25">
      <c r="A341" s="48" t="s">
        <v>317</v>
      </c>
      <c r="B341" s="49">
        <v>4</v>
      </c>
      <c r="C341" s="50"/>
      <c r="D341" s="50">
        <v>1385316.96</v>
      </c>
    </row>
    <row r="342" spans="1:4" x14ac:dyDescent="0.25">
      <c r="A342" s="48" t="s">
        <v>318</v>
      </c>
      <c r="B342" s="49">
        <v>1</v>
      </c>
      <c r="C342" s="50"/>
      <c r="D342" s="50">
        <v>367972.4</v>
      </c>
    </row>
    <row r="343" spans="1:4" x14ac:dyDescent="0.25">
      <c r="A343" s="48" t="s">
        <v>319</v>
      </c>
      <c r="B343" s="49">
        <v>1</v>
      </c>
      <c r="C343" s="50"/>
      <c r="D343" s="50">
        <v>334356.88</v>
      </c>
    </row>
    <row r="344" spans="1:4" x14ac:dyDescent="0.25">
      <c r="A344" s="48" t="s">
        <v>320</v>
      </c>
      <c r="B344" s="49">
        <v>1</v>
      </c>
      <c r="C344" s="50"/>
      <c r="D344" s="50">
        <v>442456.1</v>
      </c>
    </row>
    <row r="345" spans="1:4" x14ac:dyDescent="0.25">
      <c r="A345" s="48" t="s">
        <v>321</v>
      </c>
      <c r="B345" s="49">
        <v>1</v>
      </c>
      <c r="C345" s="50"/>
      <c r="D345" s="50">
        <v>239502.19999999998</v>
      </c>
    </row>
    <row r="346" spans="1:4" x14ac:dyDescent="0.25">
      <c r="A346" s="48" t="s">
        <v>322</v>
      </c>
      <c r="B346" s="49">
        <v>11</v>
      </c>
      <c r="C346" s="50"/>
      <c r="D346" s="50">
        <v>3773514.77</v>
      </c>
    </row>
    <row r="347" spans="1:4" x14ac:dyDescent="0.25">
      <c r="A347" s="48" t="s">
        <v>323</v>
      </c>
      <c r="B347" s="49">
        <v>3</v>
      </c>
      <c r="C347" s="50"/>
      <c r="D347" s="50">
        <v>752774.94</v>
      </c>
    </row>
    <row r="348" spans="1:4" x14ac:dyDescent="0.25">
      <c r="A348" s="48" t="s">
        <v>324</v>
      </c>
      <c r="B348" s="49">
        <v>6</v>
      </c>
      <c r="C348" s="50"/>
      <c r="D348" s="50">
        <v>1256689.8</v>
      </c>
    </row>
    <row r="349" spans="1:4" x14ac:dyDescent="0.25">
      <c r="A349" s="48" t="s">
        <v>325</v>
      </c>
      <c r="B349" s="49">
        <v>219</v>
      </c>
      <c r="C349" s="50"/>
      <c r="D349" s="50">
        <v>35677063.079999998</v>
      </c>
    </row>
    <row r="350" spans="1:4" x14ac:dyDescent="0.25">
      <c r="A350" s="48" t="s">
        <v>326</v>
      </c>
      <c r="B350" s="49">
        <v>1</v>
      </c>
      <c r="C350" s="50"/>
      <c r="D350" s="50">
        <v>408841.08</v>
      </c>
    </row>
    <row r="351" spans="1:4" x14ac:dyDescent="0.25">
      <c r="A351" s="48" t="s">
        <v>327</v>
      </c>
      <c r="B351" s="49">
        <v>2</v>
      </c>
      <c r="C351" s="50"/>
      <c r="D351" s="50">
        <v>683196.28</v>
      </c>
    </row>
    <row r="352" spans="1:4" x14ac:dyDescent="0.25">
      <c r="A352" s="48" t="s">
        <v>328</v>
      </c>
      <c r="B352" s="49">
        <v>139</v>
      </c>
      <c r="C352" s="50"/>
      <c r="D352" s="50">
        <v>23793381</v>
      </c>
    </row>
    <row r="353" spans="1:4" x14ac:dyDescent="0.25">
      <c r="A353" s="48" t="s">
        <v>329</v>
      </c>
      <c r="B353" s="49">
        <v>1</v>
      </c>
      <c r="C353" s="50"/>
      <c r="D353" s="50">
        <v>819161.89000000013</v>
      </c>
    </row>
    <row r="354" spans="1:4" x14ac:dyDescent="0.25">
      <c r="A354" s="48" t="s">
        <v>330</v>
      </c>
      <c r="B354" s="49">
        <v>1</v>
      </c>
      <c r="C354" s="50"/>
      <c r="D354" s="50">
        <v>635883.05000000005</v>
      </c>
    </row>
    <row r="355" spans="1:4" x14ac:dyDescent="0.25">
      <c r="A355" s="48" t="s">
        <v>331</v>
      </c>
      <c r="B355" s="49">
        <v>1</v>
      </c>
      <c r="C355" s="50"/>
      <c r="D355" s="50">
        <v>370482.32</v>
      </c>
    </row>
    <row r="356" spans="1:4" x14ac:dyDescent="0.25">
      <c r="A356" s="48" t="s">
        <v>332</v>
      </c>
      <c r="B356" s="49">
        <v>1</v>
      </c>
      <c r="C356" s="50"/>
      <c r="D356" s="50">
        <v>518192.56</v>
      </c>
    </row>
    <row r="357" spans="1:4" x14ac:dyDescent="0.25">
      <c r="A357" s="48" t="s">
        <v>333</v>
      </c>
      <c r="B357" s="49">
        <v>1</v>
      </c>
      <c r="C357" s="50"/>
      <c r="D357" s="50">
        <v>409083.41</v>
      </c>
    </row>
    <row r="358" spans="1:4" x14ac:dyDescent="0.25">
      <c r="A358" s="48" t="s">
        <v>334</v>
      </c>
      <c r="B358" s="49">
        <v>1</v>
      </c>
      <c r="C358" s="50"/>
      <c r="D358" s="50">
        <v>536134.79</v>
      </c>
    </row>
    <row r="359" spans="1:4" x14ac:dyDescent="0.25">
      <c r="A359" s="48" t="s">
        <v>335</v>
      </c>
      <c r="B359" s="49">
        <v>2</v>
      </c>
      <c r="C359" s="50"/>
      <c r="D359" s="50">
        <v>740964.64</v>
      </c>
    </row>
    <row r="360" spans="1:4" x14ac:dyDescent="0.25">
      <c r="A360" s="48" t="s">
        <v>336</v>
      </c>
      <c r="B360" s="49">
        <v>1</v>
      </c>
      <c r="C360" s="50"/>
      <c r="D360" s="50">
        <v>255669.67</v>
      </c>
    </row>
    <row r="361" spans="1:4" x14ac:dyDescent="0.25">
      <c r="A361" s="48" t="s">
        <v>337</v>
      </c>
      <c r="B361" s="49">
        <v>1</v>
      </c>
      <c r="C361" s="50"/>
      <c r="D361" s="50">
        <v>286031.42</v>
      </c>
    </row>
    <row r="362" spans="1:4" x14ac:dyDescent="0.25">
      <c r="A362" s="48" t="s">
        <v>338</v>
      </c>
      <c r="B362" s="49">
        <v>16</v>
      </c>
      <c r="C362" s="50"/>
      <c r="D362" s="50">
        <v>2802772.8</v>
      </c>
    </row>
    <row r="363" spans="1:4" x14ac:dyDescent="0.25">
      <c r="A363" s="48" t="s">
        <v>339</v>
      </c>
      <c r="B363" s="49">
        <v>1</v>
      </c>
      <c r="C363" s="50"/>
      <c r="D363" s="50">
        <v>265964.97000000003</v>
      </c>
    </row>
    <row r="364" spans="1:4" x14ac:dyDescent="0.25">
      <c r="A364" s="48" t="s">
        <v>340</v>
      </c>
      <c r="B364" s="49">
        <v>3</v>
      </c>
      <c r="C364" s="50"/>
      <c r="D364" s="50">
        <v>386693.64</v>
      </c>
    </row>
    <row r="365" spans="1:4" x14ac:dyDescent="0.25">
      <c r="A365" s="48" t="s">
        <v>341</v>
      </c>
      <c r="B365" s="49">
        <v>2</v>
      </c>
      <c r="C365" s="50"/>
      <c r="D365" s="50">
        <v>260786.64</v>
      </c>
    </row>
    <row r="366" spans="1:4" x14ac:dyDescent="0.25">
      <c r="A366" s="48" t="s">
        <v>342</v>
      </c>
      <c r="B366" s="49">
        <v>1</v>
      </c>
      <c r="C366" s="50"/>
      <c r="D366" s="50">
        <v>179582.08000000002</v>
      </c>
    </row>
    <row r="367" spans="1:4" x14ac:dyDescent="0.25">
      <c r="A367" s="48" t="s">
        <v>343</v>
      </c>
      <c r="B367" s="49">
        <v>1</v>
      </c>
      <c r="C367" s="50"/>
      <c r="D367" s="50">
        <v>131216.28</v>
      </c>
    </row>
    <row r="368" spans="1:4" x14ac:dyDescent="0.25">
      <c r="A368" s="48" t="s">
        <v>344</v>
      </c>
      <c r="B368" s="49">
        <v>25</v>
      </c>
      <c r="C368" s="50"/>
      <c r="D368" s="50">
        <v>3439326.84</v>
      </c>
    </row>
    <row r="369" spans="1:4" x14ac:dyDescent="0.25">
      <c r="A369" s="48" t="s">
        <v>345</v>
      </c>
      <c r="B369" s="49">
        <v>1</v>
      </c>
      <c r="C369" s="50"/>
      <c r="D369" s="50">
        <v>161915.16</v>
      </c>
    </row>
    <row r="370" spans="1:4" x14ac:dyDescent="0.25">
      <c r="A370" s="48" t="s">
        <v>346</v>
      </c>
      <c r="B370" s="49">
        <v>2</v>
      </c>
      <c r="C370" s="50"/>
      <c r="D370" s="50">
        <v>1047605.48</v>
      </c>
    </row>
    <row r="371" spans="1:4" x14ac:dyDescent="0.25">
      <c r="A371" s="48" t="s">
        <v>347</v>
      </c>
      <c r="B371" s="49">
        <v>1</v>
      </c>
      <c r="C371" s="50"/>
      <c r="D371" s="50">
        <v>543599.66</v>
      </c>
    </row>
    <row r="372" spans="1:4" x14ac:dyDescent="0.25">
      <c r="A372" s="48" t="s">
        <v>348</v>
      </c>
      <c r="B372" s="49">
        <v>1</v>
      </c>
      <c r="C372" s="50"/>
      <c r="D372" s="50">
        <v>500319.5</v>
      </c>
    </row>
    <row r="373" spans="1:4" x14ac:dyDescent="0.25">
      <c r="A373" s="48" t="s">
        <v>349</v>
      </c>
      <c r="B373" s="49">
        <v>1</v>
      </c>
      <c r="C373" s="50"/>
      <c r="D373" s="50">
        <v>517242.88</v>
      </c>
    </row>
    <row r="374" spans="1:4" x14ac:dyDescent="0.25">
      <c r="A374" s="48" t="s">
        <v>350</v>
      </c>
      <c r="B374" s="49">
        <v>1</v>
      </c>
      <c r="C374" s="50"/>
      <c r="D374" s="50">
        <v>518599.92</v>
      </c>
    </row>
    <row r="375" spans="1:4" x14ac:dyDescent="0.25">
      <c r="A375" s="48" t="s">
        <v>351</v>
      </c>
      <c r="B375" s="49">
        <v>32</v>
      </c>
      <c r="C375" s="50"/>
      <c r="D375" s="50">
        <v>4794077.5199999996</v>
      </c>
    </row>
    <row r="376" spans="1:4" x14ac:dyDescent="0.25">
      <c r="A376" s="48" t="s">
        <v>352</v>
      </c>
      <c r="B376" s="49">
        <v>1</v>
      </c>
      <c r="C376" s="50"/>
      <c r="D376" s="50">
        <v>480050.7</v>
      </c>
    </row>
    <row r="377" spans="1:4" x14ac:dyDescent="0.25">
      <c r="A377" s="48" t="s">
        <v>353</v>
      </c>
      <c r="B377" s="49">
        <v>71</v>
      </c>
      <c r="C377" s="50"/>
      <c r="D377" s="50">
        <v>9309478.9200000018</v>
      </c>
    </row>
    <row r="378" spans="1:4" x14ac:dyDescent="0.25">
      <c r="A378" s="48" t="s">
        <v>354</v>
      </c>
      <c r="B378" s="49">
        <v>1</v>
      </c>
      <c r="C378" s="50"/>
      <c r="D378" s="50">
        <v>460382.52</v>
      </c>
    </row>
    <row r="379" spans="1:4" x14ac:dyDescent="0.25">
      <c r="A379" s="48" t="s">
        <v>355</v>
      </c>
      <c r="B379" s="49">
        <v>2</v>
      </c>
      <c r="C379" s="50"/>
      <c r="D379" s="50">
        <v>970034.72</v>
      </c>
    </row>
    <row r="380" spans="1:4" x14ac:dyDescent="0.25">
      <c r="A380" s="48" t="s">
        <v>356</v>
      </c>
      <c r="B380" s="49">
        <v>1</v>
      </c>
      <c r="C380" s="50"/>
      <c r="D380" s="50">
        <v>424497.30000000005</v>
      </c>
    </row>
    <row r="381" spans="1:4" x14ac:dyDescent="0.25">
      <c r="A381" s="48" t="s">
        <v>357</v>
      </c>
      <c r="B381" s="49">
        <v>1</v>
      </c>
      <c r="C381" s="50"/>
      <c r="D381" s="50">
        <v>339811.31000000006</v>
      </c>
    </row>
    <row r="382" spans="1:4" x14ac:dyDescent="0.25">
      <c r="A382" s="48" t="s">
        <v>358</v>
      </c>
      <c r="B382" s="49">
        <v>1</v>
      </c>
      <c r="C382" s="50"/>
      <c r="D382" s="50">
        <v>128897.88</v>
      </c>
    </row>
    <row r="383" spans="1:4" x14ac:dyDescent="0.25">
      <c r="A383" s="48" t="s">
        <v>359</v>
      </c>
      <c r="B383" s="49">
        <v>1</v>
      </c>
      <c r="C383" s="50"/>
      <c r="D383" s="50">
        <v>454869.24000000005</v>
      </c>
    </row>
    <row r="384" spans="1:4" x14ac:dyDescent="0.25">
      <c r="A384" s="48" t="s">
        <v>360</v>
      </c>
      <c r="B384" s="49">
        <v>1</v>
      </c>
      <c r="C384" s="50"/>
      <c r="D384" s="50">
        <v>471171.1</v>
      </c>
    </row>
    <row r="385" spans="1:4" x14ac:dyDescent="0.25">
      <c r="A385" s="48" t="s">
        <v>361</v>
      </c>
      <c r="B385" s="49">
        <v>1</v>
      </c>
      <c r="C385" s="50"/>
      <c r="D385" s="50">
        <v>440054.52</v>
      </c>
    </row>
    <row r="386" spans="1:4" x14ac:dyDescent="0.25">
      <c r="A386" s="48" t="s">
        <v>362</v>
      </c>
      <c r="B386" s="49">
        <v>1</v>
      </c>
      <c r="C386" s="50"/>
      <c r="D386" s="50">
        <v>398320.60000000003</v>
      </c>
    </row>
    <row r="387" spans="1:4" x14ac:dyDescent="0.25">
      <c r="A387" s="48" t="s">
        <v>363</v>
      </c>
      <c r="B387" s="49">
        <v>1</v>
      </c>
      <c r="C387" s="50"/>
      <c r="D387" s="50">
        <v>454392.12</v>
      </c>
    </row>
    <row r="388" spans="1:4" x14ac:dyDescent="0.25">
      <c r="A388" s="48" t="s">
        <v>364</v>
      </c>
      <c r="B388" s="49">
        <v>1</v>
      </c>
      <c r="C388" s="50"/>
      <c r="D388" s="50">
        <v>414381.76</v>
      </c>
    </row>
    <row r="389" spans="1:4" x14ac:dyDescent="0.25">
      <c r="A389" s="48" t="s">
        <v>365</v>
      </c>
      <c r="B389" s="49">
        <v>1</v>
      </c>
      <c r="C389" s="50"/>
      <c r="D389" s="50">
        <v>454616.3</v>
      </c>
    </row>
    <row r="390" spans="1:4" x14ac:dyDescent="0.25">
      <c r="A390" s="48" t="s">
        <v>366</v>
      </c>
      <c r="B390" s="49">
        <v>1</v>
      </c>
      <c r="C390" s="50"/>
      <c r="D390" s="50">
        <v>246066.57000000004</v>
      </c>
    </row>
    <row r="391" spans="1:4" x14ac:dyDescent="0.25">
      <c r="A391" s="48" t="s">
        <v>367</v>
      </c>
      <c r="B391" s="49">
        <v>1</v>
      </c>
      <c r="C391" s="50"/>
      <c r="D391" s="50">
        <v>277269.77999999997</v>
      </c>
    </row>
    <row r="392" spans="1:4" x14ac:dyDescent="0.25">
      <c r="A392" s="48" t="s">
        <v>368</v>
      </c>
      <c r="B392" s="49">
        <v>1</v>
      </c>
      <c r="C392" s="50"/>
      <c r="D392" s="50">
        <v>348145.18</v>
      </c>
    </row>
    <row r="393" spans="1:4" x14ac:dyDescent="0.25">
      <c r="A393" s="48" t="s">
        <v>369</v>
      </c>
      <c r="B393" s="49">
        <v>2</v>
      </c>
      <c r="C393" s="50"/>
      <c r="D393" s="50">
        <v>411581.42</v>
      </c>
    </row>
    <row r="394" spans="1:4" x14ac:dyDescent="0.25">
      <c r="A394" s="48" t="s">
        <v>370</v>
      </c>
      <c r="B394" s="49">
        <v>1</v>
      </c>
      <c r="C394" s="50"/>
      <c r="D394" s="50">
        <v>188278.41</v>
      </c>
    </row>
    <row r="395" spans="1:4" x14ac:dyDescent="0.25">
      <c r="A395" s="48" t="s">
        <v>371</v>
      </c>
      <c r="B395" s="49">
        <v>1</v>
      </c>
      <c r="C395" s="50"/>
      <c r="D395" s="50">
        <v>185803.45</v>
      </c>
    </row>
    <row r="396" spans="1:4" x14ac:dyDescent="0.25">
      <c r="A396" s="48" t="s">
        <v>372</v>
      </c>
      <c r="B396" s="49">
        <v>1</v>
      </c>
      <c r="C396" s="50"/>
      <c r="D396" s="50">
        <v>370510.33999999991</v>
      </c>
    </row>
    <row r="397" spans="1:4" x14ac:dyDescent="0.25">
      <c r="A397" s="48" t="s">
        <v>373</v>
      </c>
      <c r="B397" s="49">
        <v>2</v>
      </c>
      <c r="C397" s="50"/>
      <c r="D397" s="50">
        <v>384518.8</v>
      </c>
    </row>
    <row r="398" spans="1:4" x14ac:dyDescent="0.25">
      <c r="A398" s="48" t="s">
        <v>374</v>
      </c>
      <c r="B398" s="49">
        <v>1</v>
      </c>
      <c r="C398" s="50"/>
      <c r="D398" s="50">
        <v>250494.88</v>
      </c>
    </row>
    <row r="399" spans="1:4" x14ac:dyDescent="0.25">
      <c r="A399" s="48" t="s">
        <v>375</v>
      </c>
      <c r="B399" s="49">
        <v>85</v>
      </c>
      <c r="C399" s="50"/>
      <c r="D399" s="50">
        <v>13476880.590000002</v>
      </c>
    </row>
    <row r="400" spans="1:4" x14ac:dyDescent="0.25">
      <c r="A400" s="48" t="s">
        <v>376</v>
      </c>
      <c r="B400" s="49">
        <v>24</v>
      </c>
      <c r="C400" s="50"/>
      <c r="D400" s="50">
        <v>3358974.24</v>
      </c>
    </row>
    <row r="401" spans="1:4" x14ac:dyDescent="0.25">
      <c r="A401" s="48" t="s">
        <v>377</v>
      </c>
      <c r="B401" s="49">
        <v>2</v>
      </c>
      <c r="C401" s="50"/>
      <c r="D401" s="50">
        <v>363534.96</v>
      </c>
    </row>
    <row r="402" spans="1:4" x14ac:dyDescent="0.25">
      <c r="A402" s="48" t="s">
        <v>378</v>
      </c>
      <c r="B402" s="49">
        <v>1</v>
      </c>
      <c r="C402" s="50"/>
      <c r="D402" s="50">
        <v>528935.84</v>
      </c>
    </row>
    <row r="403" spans="1:4" x14ac:dyDescent="0.25">
      <c r="A403" s="48" t="s">
        <v>379</v>
      </c>
      <c r="B403" s="49">
        <v>1</v>
      </c>
      <c r="C403" s="50"/>
      <c r="D403" s="50">
        <v>479178.66000000003</v>
      </c>
    </row>
    <row r="404" spans="1:4" x14ac:dyDescent="0.25">
      <c r="A404" s="48" t="s">
        <v>380</v>
      </c>
      <c r="B404" s="49">
        <v>1</v>
      </c>
      <c r="C404" s="50"/>
      <c r="D404" s="50">
        <v>577509.04</v>
      </c>
    </row>
    <row r="405" spans="1:4" x14ac:dyDescent="0.25">
      <c r="A405" s="48" t="s">
        <v>381</v>
      </c>
      <c r="B405" s="49">
        <v>1</v>
      </c>
      <c r="C405" s="50"/>
      <c r="D405" s="50">
        <v>441336.36</v>
      </c>
    </row>
    <row r="406" spans="1:4" x14ac:dyDescent="0.25">
      <c r="A406" s="48" t="s">
        <v>382</v>
      </c>
      <c r="B406" s="49">
        <v>9</v>
      </c>
      <c r="C406" s="50"/>
      <c r="D406" s="50">
        <v>1160080.92</v>
      </c>
    </row>
    <row r="407" spans="1:4" x14ac:dyDescent="0.25">
      <c r="A407" s="48" t="s">
        <v>383</v>
      </c>
      <c r="B407" s="49">
        <v>1</v>
      </c>
      <c r="C407" s="50"/>
      <c r="D407" s="50">
        <v>583323.12</v>
      </c>
    </row>
    <row r="408" spans="1:4" x14ac:dyDescent="0.25">
      <c r="A408" s="48" t="s">
        <v>384</v>
      </c>
      <c r="B408" s="49">
        <v>1</v>
      </c>
      <c r="C408" s="50"/>
      <c r="D408" s="50">
        <v>465043.18</v>
      </c>
    </row>
    <row r="409" spans="1:4" x14ac:dyDescent="0.25">
      <c r="A409" s="48" t="s">
        <v>385</v>
      </c>
      <c r="B409" s="49">
        <v>1</v>
      </c>
      <c r="C409" s="50"/>
      <c r="D409" s="50">
        <v>227273.64</v>
      </c>
    </row>
    <row r="410" spans="1:4" x14ac:dyDescent="0.25">
      <c r="A410" s="48" t="s">
        <v>386</v>
      </c>
      <c r="B410" s="49">
        <v>1</v>
      </c>
      <c r="C410" s="50"/>
      <c r="D410" s="50">
        <v>532195</v>
      </c>
    </row>
    <row r="411" spans="1:4" x14ac:dyDescent="0.25">
      <c r="A411" s="48" t="s">
        <v>387</v>
      </c>
      <c r="B411" s="49">
        <v>1</v>
      </c>
      <c r="C411" s="50"/>
      <c r="D411" s="50">
        <v>539484.76</v>
      </c>
    </row>
    <row r="412" spans="1:4" x14ac:dyDescent="0.25">
      <c r="A412" s="48" t="s">
        <v>388</v>
      </c>
      <c r="B412" s="49">
        <v>1</v>
      </c>
      <c r="C412" s="50"/>
      <c r="D412" s="50">
        <v>521776.94000000006</v>
      </c>
    </row>
    <row r="413" spans="1:4" x14ac:dyDescent="0.25">
      <c r="A413" s="48" t="s">
        <v>389</v>
      </c>
      <c r="B413" s="49">
        <v>1</v>
      </c>
      <c r="C413" s="50"/>
      <c r="D413" s="50">
        <v>521552.70000000007</v>
      </c>
    </row>
    <row r="414" spans="1:4" x14ac:dyDescent="0.25">
      <c r="A414" s="48" t="s">
        <v>390</v>
      </c>
      <c r="B414" s="49">
        <v>1</v>
      </c>
      <c r="C414" s="50"/>
      <c r="D414" s="50">
        <v>536481.52</v>
      </c>
    </row>
    <row r="415" spans="1:4" x14ac:dyDescent="0.25">
      <c r="A415" s="48" t="s">
        <v>391</v>
      </c>
      <c r="B415" s="49">
        <v>1</v>
      </c>
      <c r="C415" s="50"/>
      <c r="D415" s="50">
        <v>562703.76</v>
      </c>
    </row>
    <row r="416" spans="1:4" x14ac:dyDescent="0.25">
      <c r="A416" s="48" t="s">
        <v>392</v>
      </c>
      <c r="B416" s="49">
        <v>1</v>
      </c>
      <c r="C416" s="50"/>
      <c r="D416" s="50">
        <v>496613.56000000006</v>
      </c>
    </row>
    <row r="417" spans="1:4" x14ac:dyDescent="0.25">
      <c r="A417" s="48" t="s">
        <v>393</v>
      </c>
      <c r="B417" s="49">
        <v>1</v>
      </c>
      <c r="C417" s="50"/>
      <c r="D417" s="50">
        <v>364307.48000000004</v>
      </c>
    </row>
    <row r="418" spans="1:4" x14ac:dyDescent="0.25">
      <c r="A418" s="48" t="s">
        <v>394</v>
      </c>
      <c r="B418" s="49">
        <v>1</v>
      </c>
      <c r="C418" s="50"/>
      <c r="D418" s="50">
        <v>435518.30000000005</v>
      </c>
    </row>
    <row r="419" spans="1:4" x14ac:dyDescent="0.25">
      <c r="A419" s="48" t="s">
        <v>395</v>
      </c>
      <c r="B419" s="49">
        <v>1</v>
      </c>
      <c r="C419" s="50"/>
      <c r="D419" s="50">
        <v>465791.39999999997</v>
      </c>
    </row>
    <row r="420" spans="1:4" x14ac:dyDescent="0.25">
      <c r="A420" s="48" t="s">
        <v>396</v>
      </c>
      <c r="B420" s="49">
        <v>1</v>
      </c>
      <c r="C420" s="50"/>
      <c r="D420" s="50">
        <v>423241.1</v>
      </c>
    </row>
    <row r="421" spans="1:4" x14ac:dyDescent="0.25">
      <c r="A421" s="48" t="s">
        <v>397</v>
      </c>
      <c r="B421" s="49">
        <v>1</v>
      </c>
      <c r="C421" s="50"/>
      <c r="D421" s="50">
        <v>383700.55</v>
      </c>
    </row>
    <row r="422" spans="1:4" x14ac:dyDescent="0.25">
      <c r="A422" s="48" t="s">
        <v>398</v>
      </c>
      <c r="B422" s="49">
        <v>1</v>
      </c>
      <c r="C422" s="50"/>
      <c r="D422" s="50">
        <v>128897.88</v>
      </c>
    </row>
    <row r="423" spans="1:4" x14ac:dyDescent="0.25">
      <c r="A423" s="48" t="s">
        <v>399</v>
      </c>
      <c r="B423" s="49">
        <v>1</v>
      </c>
      <c r="C423" s="50"/>
      <c r="D423" s="50">
        <v>472636.9</v>
      </c>
    </row>
    <row r="424" spans="1:4" x14ac:dyDescent="0.25">
      <c r="A424" s="48" t="s">
        <v>400</v>
      </c>
      <c r="B424" s="49">
        <v>1</v>
      </c>
      <c r="C424" s="50"/>
      <c r="D424" s="50">
        <v>399547.56</v>
      </c>
    </row>
    <row r="425" spans="1:4" x14ac:dyDescent="0.25">
      <c r="A425" s="48" t="s">
        <v>401</v>
      </c>
      <c r="B425" s="49">
        <v>1</v>
      </c>
      <c r="C425" s="50"/>
      <c r="D425" s="50">
        <v>944436.49</v>
      </c>
    </row>
    <row r="426" spans="1:4" x14ac:dyDescent="0.25">
      <c r="A426" s="48" t="s">
        <v>402</v>
      </c>
      <c r="B426" s="49">
        <v>1</v>
      </c>
      <c r="C426" s="50"/>
      <c r="D426" s="50">
        <v>1236041.8899999999</v>
      </c>
    </row>
    <row r="427" spans="1:4" x14ac:dyDescent="0.25">
      <c r="A427" s="48" t="s">
        <v>403</v>
      </c>
      <c r="B427" s="49">
        <v>3</v>
      </c>
      <c r="C427" s="50"/>
      <c r="D427" s="50">
        <v>1908573.33</v>
      </c>
    </row>
    <row r="428" spans="1:4" x14ac:dyDescent="0.25">
      <c r="A428" s="48" t="s">
        <v>404</v>
      </c>
      <c r="B428" s="49">
        <v>1</v>
      </c>
      <c r="C428" s="50"/>
      <c r="D428" s="50">
        <v>794358.90999999992</v>
      </c>
    </row>
    <row r="429" spans="1:4" x14ac:dyDescent="0.25">
      <c r="A429" s="48" t="s">
        <v>405</v>
      </c>
      <c r="B429" s="49">
        <v>1</v>
      </c>
      <c r="C429" s="50"/>
      <c r="D429" s="50">
        <v>456502.9</v>
      </c>
    </row>
    <row r="430" spans="1:4" x14ac:dyDescent="0.25">
      <c r="A430" s="48" t="s">
        <v>406</v>
      </c>
      <c r="B430" s="49">
        <v>3</v>
      </c>
      <c r="C430" s="50"/>
      <c r="D430" s="50">
        <v>1899845.3699999999</v>
      </c>
    </row>
    <row r="431" spans="1:4" x14ac:dyDescent="0.25">
      <c r="A431" s="48" t="s">
        <v>407</v>
      </c>
      <c r="B431" s="49">
        <v>2</v>
      </c>
      <c r="C431" s="50"/>
      <c r="D431" s="50">
        <v>1025185.3</v>
      </c>
    </row>
    <row r="432" spans="1:4" x14ac:dyDescent="0.25">
      <c r="A432" s="48" t="s">
        <v>408</v>
      </c>
      <c r="B432" s="49">
        <v>1</v>
      </c>
      <c r="C432" s="50"/>
      <c r="D432" s="50">
        <v>274588.68</v>
      </c>
    </row>
    <row r="433" spans="1:4" x14ac:dyDescent="0.25">
      <c r="A433" s="48" t="s">
        <v>409</v>
      </c>
      <c r="B433" s="49">
        <v>1</v>
      </c>
      <c r="C433" s="50"/>
      <c r="D433" s="50">
        <v>555553.03999999992</v>
      </c>
    </row>
    <row r="434" spans="1:4" x14ac:dyDescent="0.25">
      <c r="A434" s="48" t="s">
        <v>410</v>
      </c>
      <c r="B434" s="49">
        <v>6</v>
      </c>
      <c r="C434" s="50"/>
      <c r="D434" s="50">
        <v>1830610.5</v>
      </c>
    </row>
    <row r="435" spans="1:4" x14ac:dyDescent="0.25">
      <c r="A435" s="48" t="s">
        <v>411</v>
      </c>
      <c r="B435" s="49">
        <v>1</v>
      </c>
      <c r="C435" s="50"/>
      <c r="D435" s="50">
        <v>529408.14</v>
      </c>
    </row>
    <row r="436" spans="1:4" x14ac:dyDescent="0.25">
      <c r="A436" s="48" t="s">
        <v>412</v>
      </c>
      <c r="B436" s="49">
        <v>1</v>
      </c>
      <c r="C436" s="50"/>
      <c r="D436" s="50">
        <v>286031.42</v>
      </c>
    </row>
    <row r="437" spans="1:4" x14ac:dyDescent="0.25">
      <c r="A437" s="48" t="s">
        <v>413</v>
      </c>
      <c r="B437" s="49">
        <v>20</v>
      </c>
      <c r="C437" s="50"/>
      <c r="D437" s="50">
        <v>6078830.1600000001</v>
      </c>
    </row>
    <row r="438" spans="1:4" x14ac:dyDescent="0.25">
      <c r="A438" s="48" t="s">
        <v>414</v>
      </c>
      <c r="B438" s="49">
        <v>4</v>
      </c>
      <c r="C438" s="50"/>
      <c r="D438" s="50">
        <v>1715513</v>
      </c>
    </row>
    <row r="439" spans="1:4" x14ac:dyDescent="0.25">
      <c r="A439" s="48" t="s">
        <v>415</v>
      </c>
      <c r="B439" s="49">
        <v>1</v>
      </c>
      <c r="C439" s="50"/>
      <c r="D439" s="50">
        <v>406657.28000000003</v>
      </c>
    </row>
    <row r="440" spans="1:4" x14ac:dyDescent="0.25">
      <c r="A440" s="48" t="s">
        <v>416</v>
      </c>
      <c r="B440" s="49">
        <v>1</v>
      </c>
      <c r="C440" s="50"/>
      <c r="D440" s="50">
        <v>358196.06</v>
      </c>
    </row>
    <row r="441" spans="1:4" x14ac:dyDescent="0.25">
      <c r="A441" s="48" t="s">
        <v>417</v>
      </c>
      <c r="B441" s="49">
        <v>12</v>
      </c>
      <c r="C441" s="50"/>
      <c r="D441" s="50">
        <v>2483657.7599999998</v>
      </c>
    </row>
    <row r="442" spans="1:4" x14ac:dyDescent="0.25">
      <c r="A442" s="48" t="s">
        <v>418</v>
      </c>
      <c r="B442" s="49">
        <v>2</v>
      </c>
      <c r="C442" s="50"/>
      <c r="D442" s="50">
        <v>774037.58000000007</v>
      </c>
    </row>
    <row r="443" spans="1:4" x14ac:dyDescent="0.25">
      <c r="A443" s="48" t="s">
        <v>419</v>
      </c>
      <c r="B443" s="49">
        <v>1</v>
      </c>
      <c r="C443" s="50"/>
      <c r="D443" s="50">
        <v>154594.20000000001</v>
      </c>
    </row>
    <row r="444" spans="1:4" x14ac:dyDescent="0.25">
      <c r="A444" s="48" t="s">
        <v>420</v>
      </c>
      <c r="B444" s="49">
        <v>1</v>
      </c>
      <c r="C444" s="50"/>
      <c r="D444" s="50">
        <v>1050181.45</v>
      </c>
    </row>
    <row r="445" spans="1:4" x14ac:dyDescent="0.25">
      <c r="A445" s="48" t="s">
        <v>421</v>
      </c>
      <c r="B445" s="49">
        <v>1</v>
      </c>
      <c r="C445" s="50"/>
      <c r="D445" s="50">
        <v>217541.16</v>
      </c>
    </row>
    <row r="446" spans="1:4" x14ac:dyDescent="0.25">
      <c r="A446" s="48" t="s">
        <v>422</v>
      </c>
      <c r="B446" s="49">
        <v>1</v>
      </c>
      <c r="C446" s="50"/>
      <c r="D446" s="50">
        <v>225054.6</v>
      </c>
    </row>
    <row r="447" spans="1:4" x14ac:dyDescent="0.25">
      <c r="A447" s="48" t="s">
        <v>423</v>
      </c>
      <c r="B447" s="49">
        <v>1</v>
      </c>
      <c r="C447" s="50"/>
      <c r="D447" s="50">
        <v>198637.32</v>
      </c>
    </row>
    <row r="448" spans="1:4" x14ac:dyDescent="0.25">
      <c r="A448" s="48" t="s">
        <v>424</v>
      </c>
      <c r="B448" s="49">
        <v>1</v>
      </c>
      <c r="C448" s="50"/>
      <c r="D448" s="50">
        <v>690921.64</v>
      </c>
    </row>
    <row r="449" spans="1:4" x14ac:dyDescent="0.25">
      <c r="A449" s="48" t="s">
        <v>425</v>
      </c>
      <c r="B449" s="49">
        <v>2</v>
      </c>
      <c r="C449" s="50"/>
      <c r="D449" s="50">
        <v>2317577.54</v>
      </c>
    </row>
    <row r="450" spans="1:4" x14ac:dyDescent="0.25">
      <c r="A450" s="48" t="s">
        <v>426</v>
      </c>
      <c r="B450" s="49">
        <v>2</v>
      </c>
      <c r="C450" s="50"/>
      <c r="D450" s="50">
        <v>1958800.48</v>
      </c>
    </row>
    <row r="451" spans="1:4" x14ac:dyDescent="0.25">
      <c r="A451" s="48" t="s">
        <v>427</v>
      </c>
      <c r="B451" s="49">
        <v>6</v>
      </c>
      <c r="C451" s="50"/>
      <c r="D451" s="50">
        <v>4092649.14</v>
      </c>
    </row>
    <row r="452" spans="1:4" x14ac:dyDescent="0.25">
      <c r="A452" s="48" t="s">
        <v>428</v>
      </c>
      <c r="B452" s="49">
        <v>2</v>
      </c>
      <c r="C452" s="50"/>
      <c r="D452" s="50">
        <v>913305.94</v>
      </c>
    </row>
    <row r="453" spans="1:4" x14ac:dyDescent="0.25">
      <c r="A453" s="48" t="s">
        <v>429</v>
      </c>
      <c r="B453" s="49">
        <v>1</v>
      </c>
      <c r="C453" s="50"/>
      <c r="D453" s="50">
        <v>462319.76</v>
      </c>
    </row>
    <row r="454" spans="1:4" x14ac:dyDescent="0.25">
      <c r="A454" s="48" t="s">
        <v>430</v>
      </c>
      <c r="B454" s="49">
        <v>4</v>
      </c>
      <c r="C454" s="50"/>
      <c r="D454" s="50">
        <v>1601812.36</v>
      </c>
    </row>
    <row r="455" spans="1:4" x14ac:dyDescent="0.25">
      <c r="A455" s="48" t="s">
        <v>431</v>
      </c>
      <c r="B455" s="49">
        <v>1</v>
      </c>
      <c r="C455" s="50"/>
      <c r="D455" s="50">
        <v>357775.08</v>
      </c>
    </row>
    <row r="456" spans="1:4" x14ac:dyDescent="0.25">
      <c r="A456" s="48" t="s">
        <v>432</v>
      </c>
      <c r="B456" s="49">
        <v>1</v>
      </c>
      <c r="C456" s="50"/>
      <c r="D456" s="50">
        <v>1147806.6099999999</v>
      </c>
    </row>
    <row r="457" spans="1:4" x14ac:dyDescent="0.25">
      <c r="A457" s="48" t="s">
        <v>433</v>
      </c>
      <c r="B457" s="49">
        <v>1</v>
      </c>
      <c r="C457" s="50"/>
      <c r="D457" s="50">
        <v>385038.29</v>
      </c>
    </row>
    <row r="458" spans="1:4" x14ac:dyDescent="0.25">
      <c r="A458" s="48" t="s">
        <v>434</v>
      </c>
      <c r="B458" s="49">
        <v>1</v>
      </c>
      <c r="C458" s="50"/>
      <c r="D458" s="50">
        <v>532606.6</v>
      </c>
    </row>
    <row r="459" spans="1:4" x14ac:dyDescent="0.25">
      <c r="A459" s="48" t="s">
        <v>435</v>
      </c>
      <c r="B459" s="49">
        <v>1</v>
      </c>
      <c r="C459" s="50"/>
      <c r="D459" s="50">
        <v>360649.91</v>
      </c>
    </row>
    <row r="460" spans="1:4" x14ac:dyDescent="0.25">
      <c r="A460" s="48" t="s">
        <v>436</v>
      </c>
      <c r="B460" s="49">
        <v>2</v>
      </c>
      <c r="C460" s="50"/>
      <c r="D460" s="50">
        <v>257795.76</v>
      </c>
    </row>
    <row r="461" spans="1:4" x14ac:dyDescent="0.25">
      <c r="A461" s="48" t="s">
        <v>437</v>
      </c>
      <c r="B461" s="49">
        <v>3</v>
      </c>
      <c r="C461" s="50"/>
      <c r="D461" s="50">
        <v>683571.22000000009</v>
      </c>
    </row>
    <row r="462" spans="1:4" x14ac:dyDescent="0.25">
      <c r="A462" s="48" t="s">
        <v>438</v>
      </c>
      <c r="B462" s="49">
        <v>2</v>
      </c>
      <c r="C462" s="50"/>
      <c r="D462" s="50">
        <v>354364.52</v>
      </c>
    </row>
    <row r="463" spans="1:4" x14ac:dyDescent="0.25">
      <c r="A463" s="48" t="s">
        <v>439</v>
      </c>
      <c r="B463" s="49">
        <v>1</v>
      </c>
      <c r="C463" s="50"/>
      <c r="D463" s="50">
        <v>213867.74</v>
      </c>
    </row>
    <row r="464" spans="1:4" x14ac:dyDescent="0.25">
      <c r="A464" s="48" t="s">
        <v>440</v>
      </c>
      <c r="B464" s="49">
        <v>1</v>
      </c>
      <c r="C464" s="50"/>
      <c r="D464" s="50">
        <v>610818.79</v>
      </c>
    </row>
    <row r="465" spans="1:4" x14ac:dyDescent="0.25">
      <c r="A465" s="48" t="s">
        <v>441</v>
      </c>
      <c r="B465" s="49">
        <v>1</v>
      </c>
      <c r="C465" s="50"/>
      <c r="D465" s="50">
        <v>617984.23</v>
      </c>
    </row>
    <row r="466" spans="1:4" x14ac:dyDescent="0.25">
      <c r="A466" s="48" t="s">
        <v>442</v>
      </c>
      <c r="B466" s="49">
        <v>1</v>
      </c>
      <c r="C466" s="50"/>
      <c r="D466" s="50">
        <v>370575.19999999995</v>
      </c>
    </row>
    <row r="467" spans="1:4" x14ac:dyDescent="0.25">
      <c r="A467" s="48" t="s">
        <v>443</v>
      </c>
      <c r="B467" s="49">
        <v>1</v>
      </c>
      <c r="C467" s="50"/>
      <c r="D467" s="50">
        <v>548893.32000000007</v>
      </c>
    </row>
    <row r="468" spans="1:4" x14ac:dyDescent="0.25">
      <c r="A468" s="48" t="s">
        <v>444</v>
      </c>
      <c r="B468" s="49">
        <v>1</v>
      </c>
      <c r="C468" s="50"/>
      <c r="D468" s="50">
        <v>485503.56</v>
      </c>
    </row>
    <row r="469" spans="1:4" x14ac:dyDescent="0.25">
      <c r="A469" s="48" t="s">
        <v>445</v>
      </c>
      <c r="B469" s="49">
        <v>2</v>
      </c>
      <c r="C469" s="50"/>
      <c r="D469" s="50">
        <v>930384.68</v>
      </c>
    </row>
    <row r="470" spans="1:4" x14ac:dyDescent="0.25">
      <c r="A470" s="48" t="s">
        <v>446</v>
      </c>
      <c r="B470" s="49">
        <v>1</v>
      </c>
      <c r="C470" s="50"/>
      <c r="D470" s="50">
        <v>447727.92000000004</v>
      </c>
    </row>
    <row r="471" spans="1:4" x14ac:dyDescent="0.25">
      <c r="A471" s="48" t="s">
        <v>447</v>
      </c>
      <c r="B471" s="49">
        <v>1</v>
      </c>
      <c r="C471" s="50"/>
      <c r="D471" s="50">
        <v>475949.2</v>
      </c>
    </row>
    <row r="472" spans="1:4" x14ac:dyDescent="0.25">
      <c r="A472" s="48" t="s">
        <v>448</v>
      </c>
      <c r="B472" s="49">
        <v>1</v>
      </c>
      <c r="C472" s="50"/>
      <c r="D472" s="50">
        <v>458320.92000000004</v>
      </c>
    </row>
    <row r="473" spans="1:4" x14ac:dyDescent="0.25">
      <c r="A473" s="48" t="s">
        <v>449</v>
      </c>
      <c r="B473" s="49">
        <v>1</v>
      </c>
      <c r="C473" s="50"/>
      <c r="D473" s="50">
        <v>422236</v>
      </c>
    </row>
    <row r="474" spans="1:4" x14ac:dyDescent="0.25">
      <c r="A474" s="48" t="s">
        <v>450</v>
      </c>
      <c r="B474" s="49">
        <v>1</v>
      </c>
      <c r="C474" s="50"/>
      <c r="D474" s="50">
        <v>345190.64</v>
      </c>
    </row>
    <row r="475" spans="1:4" x14ac:dyDescent="0.25">
      <c r="A475" s="48" t="s">
        <v>451</v>
      </c>
      <c r="B475" s="49">
        <v>3</v>
      </c>
      <c r="C475" s="50"/>
      <c r="D475" s="50">
        <v>1416167.9100000001</v>
      </c>
    </row>
    <row r="476" spans="1:4" x14ac:dyDescent="0.25">
      <c r="A476" s="48" t="s">
        <v>452</v>
      </c>
      <c r="B476" s="49">
        <v>1</v>
      </c>
      <c r="C476" s="50"/>
      <c r="D476" s="50">
        <v>421951.90000000008</v>
      </c>
    </row>
    <row r="477" spans="1:4" x14ac:dyDescent="0.25">
      <c r="A477" s="48" t="s">
        <v>453</v>
      </c>
      <c r="B477" s="49">
        <v>6</v>
      </c>
      <c r="C477" s="50"/>
      <c r="D477" s="50">
        <v>2087231.7</v>
      </c>
    </row>
    <row r="478" spans="1:4" x14ac:dyDescent="0.25">
      <c r="A478" s="48" t="s">
        <v>454</v>
      </c>
      <c r="B478" s="49">
        <v>1</v>
      </c>
      <c r="C478" s="50"/>
      <c r="D478" s="50">
        <v>322113.98</v>
      </c>
    </row>
    <row r="479" spans="1:4" x14ac:dyDescent="0.25">
      <c r="A479" s="48" t="s">
        <v>455</v>
      </c>
      <c r="B479" s="49">
        <v>8</v>
      </c>
      <c r="C479" s="50"/>
      <c r="D479" s="50">
        <v>1575837.12</v>
      </c>
    </row>
    <row r="480" spans="1:4" x14ac:dyDescent="0.25">
      <c r="A480" s="48" t="s">
        <v>456</v>
      </c>
      <c r="B480" s="49">
        <v>2</v>
      </c>
      <c r="C480" s="50"/>
      <c r="D480" s="50">
        <v>813390.86</v>
      </c>
    </row>
    <row r="481" spans="1:4" x14ac:dyDescent="0.25">
      <c r="A481" s="48" t="s">
        <v>457</v>
      </c>
      <c r="B481" s="49">
        <v>1</v>
      </c>
      <c r="C481" s="50"/>
      <c r="D481" s="50">
        <v>249528.6</v>
      </c>
    </row>
    <row r="482" spans="1:4" x14ac:dyDescent="0.25">
      <c r="A482" s="48" t="s">
        <v>458</v>
      </c>
      <c r="B482" s="49">
        <v>2</v>
      </c>
      <c r="C482" s="50"/>
      <c r="D482" s="50">
        <v>489205.68000000005</v>
      </c>
    </row>
    <row r="483" spans="1:4" x14ac:dyDescent="0.25">
      <c r="A483" s="48" t="s">
        <v>459</v>
      </c>
      <c r="B483" s="49">
        <v>4</v>
      </c>
      <c r="C483" s="50"/>
      <c r="D483" s="50">
        <v>1329393.6400000001</v>
      </c>
    </row>
    <row r="484" spans="1:4" x14ac:dyDescent="0.25">
      <c r="A484" s="48" t="s">
        <v>460</v>
      </c>
      <c r="B484" s="49">
        <v>12</v>
      </c>
      <c r="C484" s="50"/>
      <c r="D484" s="50">
        <v>2091455.04</v>
      </c>
    </row>
    <row r="485" spans="1:4" x14ac:dyDescent="0.25">
      <c r="A485" s="48" t="s">
        <v>461</v>
      </c>
      <c r="B485" s="49">
        <v>3</v>
      </c>
      <c r="C485" s="50"/>
      <c r="D485" s="50">
        <v>579687.72</v>
      </c>
    </row>
    <row r="486" spans="1:4" x14ac:dyDescent="0.25">
      <c r="A486" s="48" t="s">
        <v>462</v>
      </c>
      <c r="B486" s="49">
        <v>1</v>
      </c>
      <c r="C486" s="50"/>
      <c r="D486" s="50">
        <v>251083.99</v>
      </c>
    </row>
    <row r="487" spans="1:4" x14ac:dyDescent="0.25">
      <c r="A487" s="48" t="s">
        <v>463</v>
      </c>
      <c r="B487" s="49">
        <v>1</v>
      </c>
      <c r="C487" s="50"/>
      <c r="D487" s="50">
        <v>359239.78</v>
      </c>
    </row>
    <row r="488" spans="1:4" x14ac:dyDescent="0.25">
      <c r="A488" s="48" t="s">
        <v>464</v>
      </c>
      <c r="B488" s="49">
        <v>1</v>
      </c>
      <c r="C488" s="50"/>
      <c r="D488" s="50">
        <v>321760.39</v>
      </c>
    </row>
    <row r="489" spans="1:4" x14ac:dyDescent="0.25">
      <c r="A489" s="48" t="s">
        <v>465</v>
      </c>
      <c r="B489" s="49">
        <v>2</v>
      </c>
      <c r="C489" s="50"/>
      <c r="D489" s="50">
        <v>343441.92000000004</v>
      </c>
    </row>
    <row r="490" spans="1:4" x14ac:dyDescent="0.25">
      <c r="A490" s="48" t="s">
        <v>466</v>
      </c>
      <c r="B490" s="49">
        <v>1</v>
      </c>
      <c r="C490" s="50"/>
      <c r="D490" s="50">
        <v>515329.88</v>
      </c>
    </row>
    <row r="491" spans="1:4" x14ac:dyDescent="0.25">
      <c r="A491" s="48" t="s">
        <v>467</v>
      </c>
      <c r="B491" s="49">
        <v>4</v>
      </c>
      <c r="C491" s="50"/>
      <c r="D491" s="50">
        <v>561057.36</v>
      </c>
    </row>
    <row r="492" spans="1:4" x14ac:dyDescent="0.25">
      <c r="A492" s="48" t="s">
        <v>468</v>
      </c>
      <c r="B492" s="49">
        <v>1</v>
      </c>
      <c r="C492" s="50"/>
      <c r="D492" s="50">
        <v>522636.80000000005</v>
      </c>
    </row>
    <row r="493" spans="1:4" x14ac:dyDescent="0.25">
      <c r="A493" s="48" t="s">
        <v>469</v>
      </c>
      <c r="B493" s="49">
        <v>3</v>
      </c>
      <c r="C493" s="50"/>
      <c r="D493" s="50">
        <v>510994.92000000004</v>
      </c>
    </row>
    <row r="494" spans="1:4" x14ac:dyDescent="0.25">
      <c r="A494" s="48" t="s">
        <v>470</v>
      </c>
      <c r="B494" s="49">
        <v>1</v>
      </c>
      <c r="C494" s="50"/>
      <c r="D494" s="50">
        <v>746185.76</v>
      </c>
    </row>
    <row r="495" spans="1:4" x14ac:dyDescent="0.25">
      <c r="A495" s="48" t="s">
        <v>471</v>
      </c>
      <c r="B495" s="49">
        <v>5</v>
      </c>
      <c r="C495" s="50"/>
      <c r="D495" s="50">
        <v>974813.16</v>
      </c>
    </row>
    <row r="496" spans="1:4" x14ac:dyDescent="0.25">
      <c r="A496" s="48" t="s">
        <v>472</v>
      </c>
      <c r="B496" s="49">
        <v>2</v>
      </c>
      <c r="C496" s="50"/>
      <c r="D496" s="50">
        <v>354364.52</v>
      </c>
    </row>
    <row r="497" spans="1:4" x14ac:dyDescent="0.25">
      <c r="A497" s="48" t="s">
        <v>473</v>
      </c>
      <c r="B497" s="49">
        <v>6</v>
      </c>
      <c r="C497" s="50"/>
      <c r="D497" s="50">
        <v>773387.28</v>
      </c>
    </row>
    <row r="498" spans="1:4" x14ac:dyDescent="0.25">
      <c r="A498" s="48" t="s">
        <v>474</v>
      </c>
      <c r="B498" s="49">
        <v>1</v>
      </c>
      <c r="C498" s="50"/>
      <c r="D498" s="50">
        <v>530089</v>
      </c>
    </row>
    <row r="499" spans="1:4" x14ac:dyDescent="0.25">
      <c r="A499" s="48" t="s">
        <v>475</v>
      </c>
      <c r="B499" s="49">
        <v>1</v>
      </c>
      <c r="C499" s="50"/>
      <c r="D499" s="50">
        <v>495254.88999999996</v>
      </c>
    </row>
    <row r="500" spans="1:4" x14ac:dyDescent="0.25">
      <c r="A500" s="48" t="s">
        <v>476</v>
      </c>
      <c r="B500" s="49">
        <v>2</v>
      </c>
      <c r="C500" s="50"/>
      <c r="D500" s="50">
        <v>660847.48</v>
      </c>
    </row>
    <row r="501" spans="1:4" x14ac:dyDescent="0.25">
      <c r="A501" s="48" t="s">
        <v>477</v>
      </c>
      <c r="B501" s="49">
        <v>3</v>
      </c>
      <c r="C501" s="50"/>
      <c r="D501" s="50">
        <v>1350259.8</v>
      </c>
    </row>
    <row r="502" spans="1:4" x14ac:dyDescent="0.25">
      <c r="A502" s="48" t="s">
        <v>478</v>
      </c>
      <c r="B502" s="49">
        <v>2</v>
      </c>
      <c r="C502" s="50"/>
      <c r="D502" s="50">
        <v>517261.52</v>
      </c>
    </row>
    <row r="503" spans="1:4" x14ac:dyDescent="0.25">
      <c r="A503" s="48" t="s">
        <v>479</v>
      </c>
      <c r="B503" s="49">
        <v>1</v>
      </c>
      <c r="C503" s="50"/>
      <c r="D503" s="50">
        <v>316452.08</v>
      </c>
    </row>
    <row r="504" spans="1:4" x14ac:dyDescent="0.25">
      <c r="A504" s="48" t="s">
        <v>480</v>
      </c>
      <c r="B504" s="49">
        <v>2</v>
      </c>
      <c r="C504" s="50"/>
      <c r="D504" s="50">
        <v>538129.12</v>
      </c>
    </row>
    <row r="505" spans="1:4" x14ac:dyDescent="0.25">
      <c r="A505" s="48" t="s">
        <v>481</v>
      </c>
      <c r="B505" s="49">
        <v>1</v>
      </c>
      <c r="C505" s="50"/>
      <c r="D505" s="50">
        <v>243992.9</v>
      </c>
    </row>
    <row r="506" spans="1:4" x14ac:dyDescent="0.25">
      <c r="A506" s="48" t="s">
        <v>482</v>
      </c>
      <c r="B506" s="49">
        <v>1</v>
      </c>
      <c r="C506" s="50"/>
      <c r="D506" s="50">
        <v>342724.93000000005</v>
      </c>
    </row>
    <row r="507" spans="1:4" x14ac:dyDescent="0.25">
      <c r="A507" s="48" t="s">
        <v>483</v>
      </c>
      <c r="B507" s="49">
        <v>1</v>
      </c>
      <c r="C507" s="50"/>
      <c r="D507" s="50">
        <v>241083.02000000002</v>
      </c>
    </row>
    <row r="508" spans="1:4" x14ac:dyDescent="0.25">
      <c r="A508" s="48" t="s">
        <v>484</v>
      </c>
      <c r="B508" s="49">
        <v>6</v>
      </c>
      <c r="C508" s="50"/>
      <c r="D508" s="50">
        <v>2199901.3800000004</v>
      </c>
    </row>
    <row r="509" spans="1:4" x14ac:dyDescent="0.25">
      <c r="A509" s="48" t="s">
        <v>485</v>
      </c>
      <c r="B509" s="49">
        <v>1</v>
      </c>
      <c r="C509" s="50"/>
      <c r="D509" s="50">
        <v>471278.54</v>
      </c>
    </row>
    <row r="510" spans="1:4" x14ac:dyDescent="0.25">
      <c r="A510" s="48" t="s">
        <v>486</v>
      </c>
      <c r="B510" s="49">
        <v>1</v>
      </c>
      <c r="C510" s="50"/>
      <c r="D510" s="50">
        <v>240749.89</v>
      </c>
    </row>
    <row r="511" spans="1:4" x14ac:dyDescent="0.25">
      <c r="A511" s="48" t="s">
        <v>487</v>
      </c>
      <c r="B511" s="49">
        <v>3</v>
      </c>
      <c r="C511" s="50"/>
      <c r="D511" s="50">
        <v>728614.59</v>
      </c>
    </row>
    <row r="512" spans="1:4" x14ac:dyDescent="0.25">
      <c r="A512" s="48" t="s">
        <v>488</v>
      </c>
      <c r="B512" s="49">
        <v>1</v>
      </c>
      <c r="C512" s="50"/>
      <c r="D512" s="50">
        <v>284461.68</v>
      </c>
    </row>
    <row r="513" spans="1:4" x14ac:dyDescent="0.25">
      <c r="A513" s="48" t="s">
        <v>489</v>
      </c>
      <c r="B513" s="49">
        <v>1</v>
      </c>
      <c r="C513" s="50"/>
      <c r="D513" s="50">
        <v>238283.42</v>
      </c>
    </row>
    <row r="514" spans="1:4" x14ac:dyDescent="0.25">
      <c r="A514" s="48" t="s">
        <v>490</v>
      </c>
      <c r="B514" s="49">
        <v>1</v>
      </c>
      <c r="C514" s="50"/>
      <c r="D514" s="50">
        <v>237905.13</v>
      </c>
    </row>
    <row r="515" spans="1:4" x14ac:dyDescent="0.25">
      <c r="A515" s="48" t="s">
        <v>491</v>
      </c>
      <c r="B515" s="49">
        <v>1</v>
      </c>
      <c r="C515" s="50"/>
      <c r="D515" s="50">
        <v>229920.03</v>
      </c>
    </row>
    <row r="516" spans="1:4" x14ac:dyDescent="0.25">
      <c r="A516" s="48" t="s">
        <v>492</v>
      </c>
      <c r="B516" s="49">
        <v>2</v>
      </c>
      <c r="C516" s="50"/>
      <c r="D516" s="50">
        <v>475522.16000000003</v>
      </c>
    </row>
    <row r="517" spans="1:4" x14ac:dyDescent="0.25">
      <c r="A517" s="48" t="s">
        <v>493</v>
      </c>
      <c r="B517" s="49">
        <v>938</v>
      </c>
      <c r="C517" s="50"/>
      <c r="D517" s="50">
        <v>182225109.11999995</v>
      </c>
    </row>
    <row r="518" spans="1:4" x14ac:dyDescent="0.25">
      <c r="A518" s="48" t="s">
        <v>494</v>
      </c>
      <c r="B518" s="49">
        <v>5</v>
      </c>
      <c r="C518" s="50"/>
      <c r="D518" s="50">
        <v>1245193.3599999999</v>
      </c>
    </row>
    <row r="519" spans="1:4" x14ac:dyDescent="0.25">
      <c r="A519" s="48" t="s">
        <v>495</v>
      </c>
      <c r="B519" s="49">
        <v>1</v>
      </c>
      <c r="C519" s="50"/>
      <c r="D519" s="50">
        <v>351096.38000000006</v>
      </c>
    </row>
    <row r="520" spans="1:4" x14ac:dyDescent="0.25">
      <c r="A520" s="48" t="s">
        <v>496</v>
      </c>
      <c r="B520" s="49">
        <v>1</v>
      </c>
      <c r="C520" s="50"/>
      <c r="D520" s="50">
        <v>336653.64999999997</v>
      </c>
    </row>
    <row r="521" spans="1:4" x14ac:dyDescent="0.25">
      <c r="A521" s="48" t="s">
        <v>497</v>
      </c>
      <c r="B521" s="49">
        <v>1</v>
      </c>
      <c r="C521" s="50"/>
      <c r="D521" s="50">
        <v>348482.23000000004</v>
      </c>
    </row>
    <row r="522" spans="1:4" x14ac:dyDescent="0.25">
      <c r="A522" s="48" t="s">
        <v>498</v>
      </c>
      <c r="B522" s="49">
        <v>1</v>
      </c>
      <c r="C522" s="50"/>
      <c r="D522" s="50">
        <v>291116.88999999996</v>
      </c>
    </row>
    <row r="523" spans="1:4" x14ac:dyDescent="0.25">
      <c r="A523" s="48" t="s">
        <v>499</v>
      </c>
      <c r="B523" s="49">
        <v>1</v>
      </c>
      <c r="C523" s="50"/>
      <c r="D523" s="50">
        <v>316974.68999999994</v>
      </c>
    </row>
    <row r="524" spans="1:4" x14ac:dyDescent="0.25">
      <c r="A524" s="48" t="s">
        <v>500</v>
      </c>
      <c r="B524" s="49">
        <v>5</v>
      </c>
      <c r="C524" s="50"/>
      <c r="D524" s="50">
        <v>1542500.8</v>
      </c>
    </row>
    <row r="525" spans="1:4" x14ac:dyDescent="0.25">
      <c r="A525" s="48" t="s">
        <v>501</v>
      </c>
      <c r="B525" s="49">
        <v>2</v>
      </c>
      <c r="C525" s="50"/>
      <c r="D525" s="50">
        <v>652030.07999999996</v>
      </c>
    </row>
    <row r="526" spans="1:4" x14ac:dyDescent="0.25">
      <c r="A526" s="48" t="s">
        <v>502</v>
      </c>
      <c r="B526" s="49">
        <v>1</v>
      </c>
      <c r="C526" s="50"/>
      <c r="D526" s="50">
        <v>342519.86</v>
      </c>
    </row>
    <row r="527" spans="1:4" x14ac:dyDescent="0.25">
      <c r="A527" s="48" t="s">
        <v>503</v>
      </c>
      <c r="B527" s="49">
        <v>1</v>
      </c>
      <c r="C527" s="50"/>
      <c r="D527" s="50">
        <v>305778.26999999996</v>
      </c>
    </row>
    <row r="528" spans="1:4" x14ac:dyDescent="0.25">
      <c r="A528" s="48" t="s">
        <v>504</v>
      </c>
      <c r="B528" s="49">
        <v>1</v>
      </c>
      <c r="C528" s="50"/>
      <c r="D528" s="50">
        <v>301994.26</v>
      </c>
    </row>
    <row r="529" spans="1:4" x14ac:dyDescent="0.25">
      <c r="A529" s="48" t="s">
        <v>505</v>
      </c>
      <c r="B529" s="49">
        <v>1</v>
      </c>
      <c r="C529" s="50"/>
      <c r="D529" s="50">
        <v>303364.89999999997</v>
      </c>
    </row>
    <row r="530" spans="1:4" x14ac:dyDescent="0.25">
      <c r="A530" s="48" t="s">
        <v>506</v>
      </c>
      <c r="B530" s="49">
        <v>1</v>
      </c>
      <c r="C530" s="50"/>
      <c r="D530" s="50">
        <v>301793.70999999996</v>
      </c>
    </row>
    <row r="531" spans="1:4" x14ac:dyDescent="0.25">
      <c r="A531" s="48" t="s">
        <v>507</v>
      </c>
      <c r="B531" s="49">
        <v>1</v>
      </c>
      <c r="C531" s="50"/>
      <c r="D531" s="50">
        <v>314501.26999999996</v>
      </c>
    </row>
    <row r="532" spans="1:4" x14ac:dyDescent="0.25">
      <c r="A532" s="48" t="s">
        <v>508</v>
      </c>
      <c r="B532" s="49">
        <v>1</v>
      </c>
      <c r="C532" s="50"/>
      <c r="D532" s="50">
        <v>288993.53000000003</v>
      </c>
    </row>
    <row r="533" spans="1:4" x14ac:dyDescent="0.25">
      <c r="A533" s="48" t="s">
        <v>509</v>
      </c>
      <c r="B533" s="49">
        <v>1</v>
      </c>
      <c r="C533" s="50"/>
      <c r="D533" s="50">
        <v>302890.57</v>
      </c>
    </row>
    <row r="534" spans="1:4" x14ac:dyDescent="0.25">
      <c r="A534" s="48" t="s">
        <v>510</v>
      </c>
      <c r="B534" s="49">
        <v>1</v>
      </c>
      <c r="C534" s="50"/>
      <c r="D534" s="50">
        <v>301748.90000000002</v>
      </c>
    </row>
    <row r="535" spans="1:4" x14ac:dyDescent="0.25">
      <c r="A535" s="48" t="s">
        <v>511</v>
      </c>
      <c r="B535" s="49">
        <v>1</v>
      </c>
      <c r="C535" s="50"/>
      <c r="D535" s="50">
        <v>286474.44</v>
      </c>
    </row>
    <row r="536" spans="1:4" x14ac:dyDescent="0.25">
      <c r="A536" s="48" t="s">
        <v>512</v>
      </c>
      <c r="B536" s="49">
        <v>8</v>
      </c>
      <c r="C536" s="50"/>
      <c r="D536" s="50">
        <v>2404588.8800000004</v>
      </c>
    </row>
    <row r="537" spans="1:4" x14ac:dyDescent="0.25">
      <c r="A537" s="48" t="s">
        <v>513</v>
      </c>
      <c r="B537" s="49">
        <v>1</v>
      </c>
      <c r="C537" s="50"/>
      <c r="D537" s="50">
        <v>298866</v>
      </c>
    </row>
    <row r="538" spans="1:4" x14ac:dyDescent="0.25">
      <c r="A538" s="48" t="s">
        <v>514</v>
      </c>
      <c r="B538" s="49">
        <v>1</v>
      </c>
      <c r="C538" s="50"/>
      <c r="D538" s="50">
        <v>286231.69</v>
      </c>
    </row>
    <row r="539" spans="1:4" x14ac:dyDescent="0.25">
      <c r="A539" s="48" t="s">
        <v>515</v>
      </c>
      <c r="B539" s="49">
        <v>14</v>
      </c>
      <c r="C539" s="50"/>
      <c r="D539" s="50">
        <v>4306975.78</v>
      </c>
    </row>
    <row r="540" spans="1:4" x14ac:dyDescent="0.25">
      <c r="A540" s="48" t="s">
        <v>516</v>
      </c>
      <c r="B540" s="49">
        <v>1</v>
      </c>
      <c r="C540" s="50"/>
      <c r="D540" s="50">
        <v>260665.61000000002</v>
      </c>
    </row>
    <row r="541" spans="1:4" x14ac:dyDescent="0.25">
      <c r="A541" s="48" t="s">
        <v>517</v>
      </c>
      <c r="B541" s="49">
        <v>1</v>
      </c>
      <c r="C541" s="50"/>
      <c r="D541" s="50">
        <v>275169.82999999996</v>
      </c>
    </row>
    <row r="542" spans="1:4" x14ac:dyDescent="0.25">
      <c r="A542" s="48" t="s">
        <v>518</v>
      </c>
      <c r="B542" s="49">
        <v>1</v>
      </c>
      <c r="C542" s="50"/>
      <c r="D542" s="50">
        <v>269952.40999999997</v>
      </c>
    </row>
    <row r="543" spans="1:4" x14ac:dyDescent="0.25">
      <c r="A543" s="48" t="s">
        <v>519</v>
      </c>
      <c r="B543" s="49">
        <v>4</v>
      </c>
      <c r="C543" s="50"/>
      <c r="D543" s="50">
        <v>1047456.3200000001</v>
      </c>
    </row>
    <row r="544" spans="1:4" x14ac:dyDescent="0.25">
      <c r="A544" s="48" t="s">
        <v>520</v>
      </c>
      <c r="B544" s="49">
        <v>1</v>
      </c>
      <c r="C544" s="50"/>
      <c r="D544" s="50">
        <v>268143.76</v>
      </c>
    </row>
    <row r="545" spans="1:4" x14ac:dyDescent="0.25">
      <c r="A545" s="48" t="s">
        <v>521</v>
      </c>
      <c r="B545" s="49">
        <v>1</v>
      </c>
      <c r="C545" s="50"/>
      <c r="D545" s="50">
        <v>277883.89999999997</v>
      </c>
    </row>
    <row r="546" spans="1:4" x14ac:dyDescent="0.25">
      <c r="A546" s="48" t="s">
        <v>522</v>
      </c>
      <c r="B546" s="49">
        <v>4</v>
      </c>
      <c r="C546" s="50"/>
      <c r="D546" s="50">
        <v>1054034.2000000002</v>
      </c>
    </row>
    <row r="547" spans="1:4" x14ac:dyDescent="0.25">
      <c r="A547" s="48" t="s">
        <v>523</v>
      </c>
      <c r="B547" s="49">
        <v>56</v>
      </c>
      <c r="C547" s="50"/>
      <c r="D547" s="50">
        <v>14928409.120000001</v>
      </c>
    </row>
    <row r="548" spans="1:4" x14ac:dyDescent="0.25">
      <c r="A548" s="48" t="s">
        <v>524</v>
      </c>
      <c r="B548" s="49">
        <v>1</v>
      </c>
      <c r="C548" s="50"/>
      <c r="D548" s="50">
        <v>244942.91999999998</v>
      </c>
    </row>
    <row r="549" spans="1:4" x14ac:dyDescent="0.25">
      <c r="A549" s="48" t="s">
        <v>525</v>
      </c>
      <c r="B549" s="49">
        <v>2</v>
      </c>
      <c r="C549" s="50"/>
      <c r="D549" s="50">
        <v>270611.76</v>
      </c>
    </row>
    <row r="550" spans="1:4" x14ac:dyDescent="0.25">
      <c r="A550" s="48" t="s">
        <v>526</v>
      </c>
      <c r="B550" s="49">
        <v>1</v>
      </c>
      <c r="C550" s="50"/>
      <c r="D550" s="50">
        <v>179204.76</v>
      </c>
    </row>
    <row r="551" spans="1:4" x14ac:dyDescent="0.25">
      <c r="A551" s="48" t="s">
        <v>527</v>
      </c>
      <c r="B551" s="49">
        <v>1</v>
      </c>
      <c r="C551" s="50"/>
      <c r="D551" s="50">
        <v>213446.76</v>
      </c>
    </row>
    <row r="552" spans="1:4" x14ac:dyDescent="0.25">
      <c r="A552" s="48" t="s">
        <v>528</v>
      </c>
      <c r="B552" s="49">
        <v>1</v>
      </c>
      <c r="C552" s="50"/>
      <c r="D552" s="50">
        <v>937842.71</v>
      </c>
    </row>
    <row r="553" spans="1:4" x14ac:dyDescent="0.25">
      <c r="A553" s="48" t="s">
        <v>529</v>
      </c>
      <c r="B553" s="49">
        <v>1</v>
      </c>
      <c r="C553" s="50"/>
      <c r="D553" s="50">
        <v>858177.37</v>
      </c>
    </row>
    <row r="554" spans="1:4" x14ac:dyDescent="0.25">
      <c r="A554" s="48" t="s">
        <v>530</v>
      </c>
      <c r="B554" s="49">
        <v>1</v>
      </c>
      <c r="C554" s="50"/>
      <c r="D554" s="50">
        <v>705882.91</v>
      </c>
    </row>
    <row r="555" spans="1:4" x14ac:dyDescent="0.25">
      <c r="A555" s="48" t="s">
        <v>531</v>
      </c>
      <c r="B555" s="49">
        <v>1</v>
      </c>
      <c r="C555" s="50"/>
      <c r="D555" s="50">
        <v>770627.19000000006</v>
      </c>
    </row>
    <row r="556" spans="1:4" x14ac:dyDescent="0.25">
      <c r="A556" s="48" t="s">
        <v>532</v>
      </c>
      <c r="B556" s="49">
        <v>1</v>
      </c>
      <c r="C556" s="50"/>
      <c r="D556" s="50">
        <v>687421.21</v>
      </c>
    </row>
    <row r="557" spans="1:4" x14ac:dyDescent="0.25">
      <c r="A557" s="48" t="s">
        <v>533</v>
      </c>
      <c r="B557" s="49">
        <v>2</v>
      </c>
      <c r="C557" s="50"/>
      <c r="D557" s="50">
        <v>1451764.62</v>
      </c>
    </row>
    <row r="558" spans="1:4" x14ac:dyDescent="0.25">
      <c r="A558" s="48" t="s">
        <v>534</v>
      </c>
      <c r="B558" s="49">
        <v>2</v>
      </c>
      <c r="C558" s="50"/>
      <c r="D558" s="50">
        <v>1077917.44</v>
      </c>
    </row>
    <row r="559" spans="1:4" x14ac:dyDescent="0.25">
      <c r="A559" s="48" t="s">
        <v>535</v>
      </c>
      <c r="B559" s="49">
        <v>1</v>
      </c>
      <c r="C559" s="50"/>
      <c r="D559" s="50">
        <v>604355.62</v>
      </c>
    </row>
    <row r="560" spans="1:4" x14ac:dyDescent="0.25">
      <c r="A560" s="48" t="s">
        <v>536</v>
      </c>
      <c r="B560" s="49">
        <v>1</v>
      </c>
      <c r="C560" s="50"/>
      <c r="D560" s="50">
        <v>576010.62</v>
      </c>
    </row>
    <row r="561" spans="1:4" x14ac:dyDescent="0.25">
      <c r="A561" s="48" t="s">
        <v>537</v>
      </c>
      <c r="B561" s="49">
        <v>1</v>
      </c>
      <c r="C561" s="50"/>
      <c r="D561" s="50">
        <v>518152.02</v>
      </c>
    </row>
    <row r="562" spans="1:4" x14ac:dyDescent="0.25">
      <c r="A562" s="48" t="s">
        <v>538</v>
      </c>
      <c r="B562" s="49">
        <v>1</v>
      </c>
      <c r="C562" s="50"/>
      <c r="D562" s="50">
        <v>499431.41999999993</v>
      </c>
    </row>
    <row r="563" spans="1:4" x14ac:dyDescent="0.25">
      <c r="A563" s="48" t="s">
        <v>539</v>
      </c>
      <c r="B563" s="49">
        <v>1</v>
      </c>
      <c r="C563" s="50"/>
      <c r="D563" s="50">
        <v>601525.72000000009</v>
      </c>
    </row>
    <row r="564" spans="1:4" x14ac:dyDescent="0.25">
      <c r="A564" s="48" t="s">
        <v>540</v>
      </c>
      <c r="B564" s="49">
        <v>2</v>
      </c>
      <c r="C564" s="50"/>
      <c r="D564" s="50">
        <v>1041256.8800000001</v>
      </c>
    </row>
    <row r="565" spans="1:4" x14ac:dyDescent="0.25">
      <c r="A565" s="48" t="s">
        <v>541</v>
      </c>
      <c r="B565" s="49">
        <v>1</v>
      </c>
      <c r="C565" s="50"/>
      <c r="D565" s="50">
        <v>530119.60000000009</v>
      </c>
    </row>
    <row r="566" spans="1:4" x14ac:dyDescent="0.25">
      <c r="A566" s="48" t="s">
        <v>542</v>
      </c>
      <c r="B566" s="49">
        <v>1</v>
      </c>
      <c r="C566" s="50"/>
      <c r="D566" s="50">
        <v>447565.88</v>
      </c>
    </row>
    <row r="567" spans="1:4" x14ac:dyDescent="0.25">
      <c r="A567" s="48" t="s">
        <v>543</v>
      </c>
      <c r="B567" s="49">
        <v>1</v>
      </c>
      <c r="C567" s="50"/>
      <c r="D567" s="50">
        <v>543209.69999999995</v>
      </c>
    </row>
    <row r="568" spans="1:4" x14ac:dyDescent="0.25">
      <c r="A568" s="48" t="s">
        <v>544</v>
      </c>
      <c r="B568" s="49">
        <v>1</v>
      </c>
      <c r="C568" s="50"/>
      <c r="D568" s="50">
        <v>491889.58</v>
      </c>
    </row>
    <row r="569" spans="1:4" x14ac:dyDescent="0.25">
      <c r="A569" s="48" t="s">
        <v>545</v>
      </c>
      <c r="B569" s="49">
        <v>1</v>
      </c>
      <c r="C569" s="50"/>
      <c r="D569" s="50">
        <v>463749.83999999997</v>
      </c>
    </row>
    <row r="570" spans="1:4" x14ac:dyDescent="0.25">
      <c r="A570" s="48" t="s">
        <v>546</v>
      </c>
      <c r="B570" s="49">
        <v>2</v>
      </c>
      <c r="C570" s="50"/>
      <c r="D570" s="50">
        <v>1036490.8800000001</v>
      </c>
    </row>
    <row r="571" spans="1:4" x14ac:dyDescent="0.25">
      <c r="A571" s="48" t="s">
        <v>547</v>
      </c>
      <c r="B571" s="49">
        <v>1</v>
      </c>
      <c r="C571" s="50"/>
      <c r="D571" s="50">
        <v>454594.45999999996</v>
      </c>
    </row>
    <row r="572" spans="1:4" x14ac:dyDescent="0.25">
      <c r="A572" s="48" t="s">
        <v>548</v>
      </c>
      <c r="B572" s="49">
        <v>1</v>
      </c>
      <c r="C572" s="50"/>
      <c r="D572" s="50">
        <v>451780.98</v>
      </c>
    </row>
    <row r="573" spans="1:4" x14ac:dyDescent="0.25">
      <c r="A573" s="48" t="s">
        <v>549</v>
      </c>
      <c r="B573" s="49">
        <v>1</v>
      </c>
      <c r="C573" s="50"/>
      <c r="D573" s="50">
        <v>295846.39</v>
      </c>
    </row>
    <row r="574" spans="1:4" x14ac:dyDescent="0.25">
      <c r="A574" s="48" t="s">
        <v>550</v>
      </c>
      <c r="B574" s="49">
        <v>16</v>
      </c>
      <c r="C574" s="50"/>
      <c r="D574" s="50">
        <v>2847263.7600000002</v>
      </c>
    </row>
    <row r="575" spans="1:4" x14ac:dyDescent="0.25">
      <c r="A575" s="48" t="s">
        <v>551</v>
      </c>
      <c r="B575" s="49">
        <v>1</v>
      </c>
      <c r="C575" s="50"/>
      <c r="D575" s="50">
        <v>640967.24</v>
      </c>
    </row>
    <row r="576" spans="1:4" x14ac:dyDescent="0.25">
      <c r="A576" s="48" t="s">
        <v>552</v>
      </c>
      <c r="B576" s="49">
        <v>1</v>
      </c>
      <c r="C576" s="50"/>
      <c r="D576" s="50">
        <v>696820.42999999993</v>
      </c>
    </row>
    <row r="577" spans="1:4" x14ac:dyDescent="0.25">
      <c r="A577" s="48" t="s">
        <v>553</v>
      </c>
      <c r="B577" s="49">
        <v>1</v>
      </c>
      <c r="C577" s="50"/>
      <c r="D577" s="50">
        <v>492450.64</v>
      </c>
    </row>
    <row r="578" spans="1:4" x14ac:dyDescent="0.25">
      <c r="A578" s="48" t="s">
        <v>554</v>
      </c>
      <c r="B578" s="49">
        <v>1</v>
      </c>
      <c r="C578" s="50"/>
      <c r="D578" s="50">
        <v>447608.36</v>
      </c>
    </row>
    <row r="579" spans="1:4" x14ac:dyDescent="0.25">
      <c r="A579" s="48" t="s">
        <v>555</v>
      </c>
      <c r="B579" s="49">
        <v>1</v>
      </c>
      <c r="C579" s="50"/>
      <c r="D579" s="50">
        <v>465638.02</v>
      </c>
    </row>
    <row r="580" spans="1:4" x14ac:dyDescent="0.25">
      <c r="A580" s="48" t="s">
        <v>556</v>
      </c>
      <c r="B580" s="49">
        <v>1</v>
      </c>
      <c r="C580" s="50"/>
      <c r="D580" s="50">
        <v>464864.34</v>
      </c>
    </row>
    <row r="581" spans="1:4" x14ac:dyDescent="0.25">
      <c r="A581" s="48" t="s">
        <v>557</v>
      </c>
      <c r="B581" s="49">
        <v>1</v>
      </c>
      <c r="C581" s="50"/>
      <c r="D581" s="50">
        <v>490083.12</v>
      </c>
    </row>
    <row r="582" spans="1:4" x14ac:dyDescent="0.25">
      <c r="A582" s="48" t="s">
        <v>558</v>
      </c>
      <c r="B582" s="49">
        <v>1</v>
      </c>
      <c r="C582" s="50"/>
      <c r="D582" s="50">
        <v>456864.31999999995</v>
      </c>
    </row>
    <row r="583" spans="1:4" x14ac:dyDescent="0.25">
      <c r="A583" s="48" t="s">
        <v>559</v>
      </c>
      <c r="B583" s="49">
        <v>1</v>
      </c>
      <c r="C583" s="50"/>
      <c r="D583" s="50">
        <v>389248.22</v>
      </c>
    </row>
    <row r="584" spans="1:4" x14ac:dyDescent="0.25">
      <c r="A584" s="48" t="s">
        <v>560</v>
      </c>
      <c r="B584" s="49">
        <v>1</v>
      </c>
      <c r="C584" s="50"/>
      <c r="D584" s="50">
        <v>219755.83000000002</v>
      </c>
    </row>
    <row r="585" spans="1:4" x14ac:dyDescent="0.25">
      <c r="A585" s="48" t="s">
        <v>561</v>
      </c>
      <c r="B585" s="49">
        <v>4</v>
      </c>
      <c r="C585" s="50"/>
      <c r="D585" s="50">
        <v>615870.71999999997</v>
      </c>
    </row>
    <row r="586" spans="1:4" x14ac:dyDescent="0.25">
      <c r="A586" s="48" t="s">
        <v>562</v>
      </c>
      <c r="B586" s="49">
        <v>1</v>
      </c>
      <c r="C586" s="50"/>
      <c r="D586" s="50">
        <v>470769.78</v>
      </c>
    </row>
    <row r="587" spans="1:4" x14ac:dyDescent="0.25">
      <c r="A587" s="48" t="s">
        <v>563</v>
      </c>
      <c r="B587" s="49">
        <v>1</v>
      </c>
      <c r="C587" s="50"/>
      <c r="D587" s="50">
        <v>441381.48</v>
      </c>
    </row>
    <row r="588" spans="1:4" x14ac:dyDescent="0.25">
      <c r="A588" s="48" t="s">
        <v>564</v>
      </c>
      <c r="B588" s="49">
        <v>1</v>
      </c>
      <c r="C588" s="50"/>
      <c r="D588" s="50">
        <v>428948.82</v>
      </c>
    </row>
    <row r="589" spans="1:4" x14ac:dyDescent="0.25">
      <c r="A589" s="48" t="s">
        <v>565</v>
      </c>
      <c r="B589" s="49">
        <v>1</v>
      </c>
      <c r="C589" s="50"/>
      <c r="D589" s="50">
        <v>166167.48000000001</v>
      </c>
    </row>
    <row r="590" spans="1:4" x14ac:dyDescent="0.25">
      <c r="A590" s="48" t="s">
        <v>566</v>
      </c>
      <c r="B590" s="49">
        <v>1</v>
      </c>
      <c r="C590" s="50"/>
      <c r="D590" s="50">
        <v>475049.78</v>
      </c>
    </row>
    <row r="591" spans="1:4" x14ac:dyDescent="0.25">
      <c r="A591" s="48" t="s">
        <v>567</v>
      </c>
      <c r="B591" s="49">
        <v>1</v>
      </c>
      <c r="C591" s="50"/>
      <c r="D591" s="50">
        <v>419056.45999999996</v>
      </c>
    </row>
    <row r="592" spans="1:4" x14ac:dyDescent="0.25">
      <c r="A592" s="48" t="s">
        <v>568</v>
      </c>
      <c r="B592" s="49">
        <v>1</v>
      </c>
      <c r="C592" s="50"/>
      <c r="D592" s="50">
        <v>450459.12</v>
      </c>
    </row>
    <row r="593" spans="1:4" x14ac:dyDescent="0.25">
      <c r="A593" s="48" t="s">
        <v>569</v>
      </c>
      <c r="B593" s="49">
        <v>1</v>
      </c>
      <c r="C593" s="50"/>
      <c r="D593" s="50">
        <v>457508.08000000007</v>
      </c>
    </row>
    <row r="594" spans="1:4" x14ac:dyDescent="0.25">
      <c r="A594" s="48" t="s">
        <v>570</v>
      </c>
      <c r="B594" s="49">
        <v>1</v>
      </c>
      <c r="C594" s="50"/>
      <c r="D594" s="50">
        <v>386200.42000000004</v>
      </c>
    </row>
    <row r="595" spans="1:4" x14ac:dyDescent="0.25">
      <c r="A595" s="48" t="s">
        <v>571</v>
      </c>
      <c r="B595" s="49">
        <v>2</v>
      </c>
      <c r="C595" s="50"/>
      <c r="D595" s="50">
        <v>294635.52000000002</v>
      </c>
    </row>
    <row r="596" spans="1:4" x14ac:dyDescent="0.25">
      <c r="A596" s="48" t="s">
        <v>572</v>
      </c>
      <c r="B596" s="49">
        <v>1</v>
      </c>
      <c r="C596" s="50"/>
      <c r="D596" s="50">
        <v>494593.76</v>
      </c>
    </row>
    <row r="597" spans="1:4" x14ac:dyDescent="0.25">
      <c r="A597" s="48" t="s">
        <v>135</v>
      </c>
      <c r="B597" s="49">
        <v>1</v>
      </c>
      <c r="C597" s="50"/>
      <c r="D597" s="50">
        <v>1198097.17</v>
      </c>
    </row>
    <row r="598" spans="1:4" x14ac:dyDescent="0.25">
      <c r="A598" s="48" t="s">
        <v>137</v>
      </c>
      <c r="B598" s="49">
        <v>1</v>
      </c>
      <c r="C598" s="50"/>
      <c r="D598" s="50">
        <v>1047833.1699999999</v>
      </c>
    </row>
    <row r="599" spans="1:4" x14ac:dyDescent="0.25">
      <c r="A599" s="48" t="s">
        <v>120</v>
      </c>
      <c r="B599" s="49">
        <v>1</v>
      </c>
      <c r="C599" s="50"/>
      <c r="D599" s="50">
        <v>462008.05</v>
      </c>
    </row>
    <row r="600" spans="1:4" x14ac:dyDescent="0.25">
      <c r="A600" s="48" t="s">
        <v>573</v>
      </c>
      <c r="B600" s="49">
        <v>1</v>
      </c>
      <c r="C600" s="50"/>
      <c r="D600" s="50">
        <v>690921.64</v>
      </c>
    </row>
    <row r="601" spans="1:4" x14ac:dyDescent="0.25">
      <c r="A601" s="48" t="s">
        <v>574</v>
      </c>
      <c r="B601" s="49">
        <v>1</v>
      </c>
      <c r="C601" s="50"/>
      <c r="D601" s="50">
        <v>623479.99</v>
      </c>
    </row>
    <row r="602" spans="1:4" x14ac:dyDescent="0.25">
      <c r="A602" s="48" t="s">
        <v>575</v>
      </c>
      <c r="B602" s="49">
        <v>1</v>
      </c>
      <c r="C602" s="50"/>
      <c r="D602" s="50">
        <v>358196.06</v>
      </c>
    </row>
    <row r="603" spans="1:4" x14ac:dyDescent="0.25">
      <c r="A603" s="48" t="s">
        <v>576</v>
      </c>
      <c r="B603" s="49">
        <v>1</v>
      </c>
      <c r="C603" s="50"/>
      <c r="D603" s="50">
        <v>690921.64</v>
      </c>
    </row>
    <row r="604" spans="1:4" x14ac:dyDescent="0.25">
      <c r="A604" s="48" t="s">
        <v>577</v>
      </c>
      <c r="B604" s="49">
        <v>1</v>
      </c>
      <c r="C604" s="50"/>
      <c r="D604" s="50">
        <v>253623.48</v>
      </c>
    </row>
    <row r="605" spans="1:4" x14ac:dyDescent="0.25">
      <c r="A605" s="48" t="s">
        <v>578</v>
      </c>
      <c r="B605" s="49">
        <v>1</v>
      </c>
      <c r="C605" s="50"/>
      <c r="D605" s="50">
        <v>730574.72</v>
      </c>
    </row>
    <row r="606" spans="1:4" x14ac:dyDescent="0.25">
      <c r="A606" s="48" t="s">
        <v>579</v>
      </c>
      <c r="B606" s="49">
        <v>1</v>
      </c>
      <c r="C606" s="50"/>
      <c r="D606" s="50">
        <v>659452.39</v>
      </c>
    </row>
    <row r="607" spans="1:4" x14ac:dyDescent="0.25">
      <c r="A607" s="48" t="s">
        <v>580</v>
      </c>
      <c r="B607" s="49">
        <v>1</v>
      </c>
      <c r="C607" s="50"/>
      <c r="D607" s="50">
        <v>580085.31999999995</v>
      </c>
    </row>
    <row r="608" spans="1:4" x14ac:dyDescent="0.25">
      <c r="A608" s="48" t="s">
        <v>581</v>
      </c>
      <c r="B608" s="49">
        <v>1</v>
      </c>
      <c r="C608" s="50"/>
      <c r="D608" s="50">
        <v>459624.77</v>
      </c>
    </row>
    <row r="609" spans="1:4" x14ac:dyDescent="0.25">
      <c r="A609" s="48" t="s">
        <v>582</v>
      </c>
      <c r="B609" s="49">
        <v>1</v>
      </c>
      <c r="C609" s="50"/>
      <c r="D609" s="50">
        <v>632315.84</v>
      </c>
    </row>
    <row r="610" spans="1:4" x14ac:dyDescent="0.25">
      <c r="A610" s="48" t="s">
        <v>583</v>
      </c>
      <c r="B610" s="49">
        <v>6</v>
      </c>
      <c r="C610" s="50"/>
      <c r="D610" s="50">
        <v>2395135.3800000004</v>
      </c>
    </row>
    <row r="611" spans="1:4" x14ac:dyDescent="0.25">
      <c r="A611" s="48" t="s">
        <v>584</v>
      </c>
      <c r="B611" s="49">
        <v>1</v>
      </c>
      <c r="C611" s="50"/>
      <c r="D611" s="50">
        <v>655742.89</v>
      </c>
    </row>
    <row r="612" spans="1:4" x14ac:dyDescent="0.25">
      <c r="A612" s="48" t="s">
        <v>585</v>
      </c>
      <c r="B612" s="49">
        <v>2</v>
      </c>
      <c r="C612" s="50"/>
      <c r="D612" s="50">
        <v>1014265.62</v>
      </c>
    </row>
    <row r="613" spans="1:4" x14ac:dyDescent="0.25">
      <c r="A613" s="48" t="s">
        <v>586</v>
      </c>
      <c r="B613" s="49">
        <v>2</v>
      </c>
      <c r="C613" s="50"/>
      <c r="D613" s="50">
        <v>596966.16</v>
      </c>
    </row>
    <row r="614" spans="1:4" x14ac:dyDescent="0.25">
      <c r="A614" s="48" t="s">
        <v>587</v>
      </c>
      <c r="B614" s="49">
        <v>1</v>
      </c>
      <c r="C614" s="50"/>
      <c r="D614" s="50">
        <v>617983.27</v>
      </c>
    </row>
    <row r="615" spans="1:4" x14ac:dyDescent="0.25">
      <c r="A615" s="48" t="s">
        <v>588</v>
      </c>
      <c r="B615" s="49">
        <v>1</v>
      </c>
      <c r="C615" s="50"/>
      <c r="D615" s="50">
        <v>453681.41</v>
      </c>
    </row>
    <row r="616" spans="1:4" x14ac:dyDescent="0.25">
      <c r="A616" s="48" t="s">
        <v>589</v>
      </c>
      <c r="B616" s="49">
        <v>1</v>
      </c>
      <c r="C616" s="50"/>
      <c r="D616" s="50">
        <v>357775.32</v>
      </c>
    </row>
    <row r="617" spans="1:4" x14ac:dyDescent="0.25">
      <c r="A617" s="48" t="s">
        <v>590</v>
      </c>
      <c r="B617" s="49">
        <v>1</v>
      </c>
      <c r="C617" s="50"/>
      <c r="D617" s="50">
        <v>1047833.1699999999</v>
      </c>
    </row>
    <row r="618" spans="1:4" x14ac:dyDescent="0.25">
      <c r="A618" s="48" t="s">
        <v>591</v>
      </c>
      <c r="B618" s="49">
        <v>3</v>
      </c>
      <c r="C618" s="50"/>
      <c r="D618" s="50">
        <v>1088107.8900000001</v>
      </c>
    </row>
    <row r="619" spans="1:4" x14ac:dyDescent="0.25">
      <c r="A619" s="48" t="s">
        <v>592</v>
      </c>
      <c r="B619" s="49">
        <v>8</v>
      </c>
      <c r="C619" s="50"/>
      <c r="D619" s="50">
        <v>1707187.6800000002</v>
      </c>
    </row>
    <row r="620" spans="1:4" x14ac:dyDescent="0.25">
      <c r="A620" s="48" t="s">
        <v>593</v>
      </c>
      <c r="B620" s="49">
        <v>3</v>
      </c>
      <c r="C620" s="50"/>
      <c r="D620" s="50">
        <v>696743.4</v>
      </c>
    </row>
    <row r="621" spans="1:4" x14ac:dyDescent="0.25">
      <c r="A621" s="48" t="s">
        <v>594</v>
      </c>
      <c r="B621" s="49">
        <v>1</v>
      </c>
      <c r="C621" s="50"/>
      <c r="D621" s="50">
        <v>416650.85</v>
      </c>
    </row>
    <row r="622" spans="1:4" x14ac:dyDescent="0.25">
      <c r="A622" s="48" t="s">
        <v>595</v>
      </c>
      <c r="B622" s="49">
        <v>1</v>
      </c>
      <c r="C622" s="50"/>
      <c r="D622" s="50">
        <v>377834.43999999994</v>
      </c>
    </row>
    <row r="623" spans="1:4" x14ac:dyDescent="0.25">
      <c r="A623" s="48" t="s">
        <v>596</v>
      </c>
      <c r="B623" s="49">
        <v>1</v>
      </c>
      <c r="C623" s="50"/>
      <c r="D623" s="50">
        <v>507037.32</v>
      </c>
    </row>
    <row r="624" spans="1:4" x14ac:dyDescent="0.25">
      <c r="A624" s="48" t="s">
        <v>597</v>
      </c>
      <c r="B624" s="49">
        <v>1</v>
      </c>
      <c r="C624" s="50"/>
      <c r="D624" s="50">
        <v>434725.60000000003</v>
      </c>
    </row>
    <row r="625" spans="1:4" x14ac:dyDescent="0.25">
      <c r="A625" s="48" t="s">
        <v>598</v>
      </c>
      <c r="B625" s="49">
        <v>10</v>
      </c>
      <c r="C625" s="50"/>
      <c r="D625" s="50">
        <v>1766095.6800000002</v>
      </c>
    </row>
    <row r="626" spans="1:4" x14ac:dyDescent="0.25">
      <c r="A626" s="48" t="s">
        <v>138</v>
      </c>
      <c r="B626" s="49">
        <v>1</v>
      </c>
      <c r="C626" s="50"/>
      <c r="D626" s="50">
        <v>1423011.2399999998</v>
      </c>
    </row>
    <row r="627" spans="1:4" x14ac:dyDescent="0.25">
      <c r="A627" s="48" t="s">
        <v>599</v>
      </c>
      <c r="B627" s="49">
        <v>1</v>
      </c>
      <c r="C627" s="50"/>
      <c r="D627" s="50">
        <v>249949.33999999997</v>
      </c>
    </row>
    <row r="628" spans="1:4" x14ac:dyDescent="0.25">
      <c r="A628" s="48" t="s">
        <v>600</v>
      </c>
      <c r="B628" s="49">
        <v>2</v>
      </c>
      <c r="C628" s="50"/>
      <c r="D628" s="50">
        <v>385320</v>
      </c>
    </row>
  </sheetData>
  <mergeCells count="11">
    <mergeCell ref="B113:B115"/>
    <mergeCell ref="A264:A265"/>
    <mergeCell ref="B264:B265"/>
    <mergeCell ref="C264:D264"/>
    <mergeCell ref="A263:D263"/>
    <mergeCell ref="A262:D262"/>
    <mergeCell ref="B4:B6"/>
    <mergeCell ref="A1:B2"/>
    <mergeCell ref="B82:B84"/>
    <mergeCell ref="B94:B96"/>
    <mergeCell ref="B103:B105"/>
  </mergeCells>
  <pageMargins left="0.31496062992125984" right="0.31496062992125984" top="0.74803149606299213" bottom="0.74803149606299213" header="0.31496062992125984" footer="0.31496062992125984"/>
  <pageSetup scale="80" orientation="portrait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2025</vt:lpstr>
    </vt:vector>
  </TitlesOfParts>
  <Company>Windows 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WinuE</dc:creator>
  <cp:lastModifiedBy>Jorge Alberto Barron Higuera</cp:lastModifiedBy>
  <cp:lastPrinted>2023-05-22T23:06:06Z</cp:lastPrinted>
  <dcterms:created xsi:type="dcterms:W3CDTF">2013-08-12T16:43:01Z</dcterms:created>
  <dcterms:modified xsi:type="dcterms:W3CDTF">2025-05-12T22:53:47Z</dcterms:modified>
</cp:coreProperties>
</file>