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4to Trimestre Página\TITULO V\"/>
    </mc:Choice>
  </mc:AlternateContent>
  <xr:revisionPtr revIDLastSave="0" documentId="13_ncr:1_{D6A6FFBA-6D85-4251-80CC-F7D6FE9530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rto trimestr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3" l="1"/>
  <c r="E30" i="3" l="1"/>
  <c r="G11" i="3"/>
  <c r="E12" i="3"/>
  <c r="I8" i="3" l="1"/>
  <c r="E13" i="3"/>
  <c r="E15" i="3" s="1"/>
  <c r="E17" i="3" s="1"/>
  <c r="E19" i="3" s="1"/>
  <c r="F24" i="3" l="1"/>
  <c r="F30" i="3" s="1"/>
  <c r="E31" i="3"/>
  <c r="E25" i="3"/>
  <c r="J8" i="3"/>
  <c r="F31" i="3" l="1"/>
  <c r="F25" i="3"/>
</calcChain>
</file>

<file path=xl/sharedStrings.xml><?xml version="1.0" encoding="utf-8"?>
<sst xmlns="http://schemas.openxmlformats.org/spreadsheetml/2006/main" count="41" uniqueCount="37">
  <si>
    <t>NORMA para establecer la estructura de los formatos de información de obligaciones pagadas o garantizadas con fondos federales.</t>
  </si>
  <si>
    <r>
      <t xml:space="preserve">Entidad Federativa/Municipio: </t>
    </r>
    <r>
      <rPr>
        <b/>
        <sz val="12"/>
        <color theme="1"/>
        <rFont val="Arial"/>
        <family val="2"/>
      </rPr>
      <t>Municipio de Ixtapaluca</t>
    </r>
  </si>
  <si>
    <t>Formato de información de obligaciones pagadas o garantizadas con fondos federales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</si>
  <si>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</si>
  <si>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</si>
  <si>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</si>
  <si>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</si>
  <si>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</si>
  <si>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</si>
  <si>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</si>
  <si>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</si>
  <si>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</si>
  <si>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</si>
  <si>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</si>
  <si>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Credito Simple</t>
  </si>
  <si>
    <t>240 Meses</t>
  </si>
  <si>
    <t>Margen Aplicable + TIIE</t>
  </si>
  <si>
    <t>Hasta $131.64 Millones para refinanciar los Pasivos Bancarios con BANOBRAS y Banorte y el resto para inversion publica productiva.</t>
  </si>
  <si>
    <t>BANOBRAS</t>
  </si>
  <si>
    <t>FEFOM</t>
  </si>
  <si>
    <t>Importe</t>
  </si>
  <si>
    <t>(-)Amortización 1</t>
  </si>
  <si>
    <t>Deuda Pública Bruta Total descontando la amortización 1</t>
  </si>
  <si>
    <t>Al 31 de dic. del año anterior</t>
  </si>
  <si>
    <t>Producto interno bruto estatal</t>
  </si>
  <si>
    <t>Saldo de la deuda pública</t>
  </si>
  <si>
    <t>Porcentaje</t>
  </si>
  <si>
    <t>Ingresos Propios</t>
  </si>
  <si>
    <t>Saldo de la Deuda Pública</t>
  </si>
  <si>
    <t>(-)Amortización 2</t>
  </si>
  <si>
    <t>Deuda Pública Bruta Total descontando la amortización 2</t>
  </si>
  <si>
    <t>(-)Amortización 3</t>
  </si>
  <si>
    <t>Deuda Pública Bruta Total descontando la amortización 3</t>
  </si>
  <si>
    <t>(-)Amortización 4</t>
  </si>
  <si>
    <t>Deuda Pública Bruta Total al 31 de diciembre del Año 2022</t>
  </si>
  <si>
    <r>
      <t>Al período (</t>
    </r>
    <r>
      <rPr>
        <b/>
        <sz val="12"/>
        <color theme="1"/>
        <rFont val="Arial"/>
        <family val="2"/>
      </rPr>
      <t>01 de octubre al 31 de diciembre 2023</t>
    </r>
    <r>
      <rPr>
        <sz val="12"/>
        <color theme="1"/>
        <rFont val="Arial"/>
        <family val="2"/>
      </rPr>
      <t>)</t>
    </r>
  </si>
  <si>
    <r>
      <t xml:space="preserve">Trimestre que se informa: </t>
    </r>
    <r>
      <rPr>
        <b/>
        <sz val="8"/>
        <color theme="1"/>
        <rFont val="Arial"/>
        <family val="2"/>
      </rPr>
      <t>del 01 de octubre al 31 de diciembre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</si>
</sst>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2"/>
      <name val="Calibri"/>
      <family val="2"/>
      <scheme val="minor"/>
    </font>
    <font>
      <b/>
      <sz val="12"/>
      <color rgb="FF337AB7"/>
      <name val="Arial"/>
      <family val="2"/>
    </font>
    <font>
      <sz val="11"/>
      <color theme="0" tint="-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7" fillId="0" borderId="10" xfId="0" applyFont="1" applyBorder="1" applyAlignment="1">
      <alignment horizontal="left" vertical="center" wrapText="1"/>
    </xf>
    <xf numFmtId="4" fontId="10" fillId="0" borderId="11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justify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justify" vertical="center" wrapText="1"/>
    </xf>
    <xf numFmtId="10" fontId="10" fillId="0" borderId="8" xfId="1" applyNumberFormat="1" applyFont="1" applyBorder="1" applyAlignment="1">
      <alignment horizontal="right" vertical="center" wrapText="1"/>
    </xf>
    <xf numFmtId="10" fontId="10" fillId="0" borderId="9" xfId="1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horizontal="right" vertical="center" wrapText="1"/>
    </xf>
    <xf numFmtId="4" fontId="11" fillId="0" borderId="0" xfId="0" applyNumberFormat="1" applyFont="1"/>
    <xf numFmtId="3" fontId="12" fillId="0" borderId="0" xfId="0" applyNumberFormat="1" applyFont="1"/>
    <xf numFmtId="4" fontId="10" fillId="2" borderId="11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0" fontId="10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zoomScale="130" zoomScaleNormal="130" workbookViewId="0">
      <selection activeCell="F29" sqref="F29"/>
    </sheetView>
  </sheetViews>
  <sheetFormatPr baseColWidth="10" defaultRowHeight="15" x14ac:dyDescent="0.25"/>
  <cols>
    <col min="1" max="1" width="10.7109375" customWidth="1"/>
    <col min="2" max="2" width="6.7109375" customWidth="1"/>
    <col min="3" max="3" width="10.7109375" customWidth="1"/>
    <col min="4" max="4" width="35.7109375" customWidth="1"/>
    <col min="5" max="5" width="13.7109375" customWidth="1"/>
    <col min="6" max="6" width="14" customWidth="1"/>
    <col min="7" max="7" width="16.42578125" bestFit="1" customWidth="1"/>
    <col min="8" max="8" width="14.7109375" bestFit="1" customWidth="1"/>
    <col min="9" max="10" width="11.7109375" customWidth="1"/>
  </cols>
  <sheetData>
    <row r="1" spans="1:10" ht="15.7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5.75" thickBot="1" x14ac:dyDescent="0.3"/>
    <row r="3" spans="1:10" ht="15.75" x14ac:dyDescent="0.25">
      <c r="A3" s="41" t="s">
        <v>1</v>
      </c>
      <c r="B3" s="42"/>
      <c r="C3" s="42"/>
      <c r="D3" s="42"/>
      <c r="E3" s="42"/>
      <c r="F3" s="42"/>
      <c r="G3" s="42"/>
      <c r="H3" s="42"/>
      <c r="I3" s="42"/>
      <c r="J3" s="43"/>
    </row>
    <row r="4" spans="1:10" x14ac:dyDescent="0.25">
      <c r="A4" s="44" t="s">
        <v>2</v>
      </c>
      <c r="B4" s="45"/>
      <c r="C4" s="45"/>
      <c r="D4" s="45"/>
      <c r="E4" s="45"/>
      <c r="F4" s="45"/>
      <c r="G4" s="45"/>
      <c r="H4" s="45"/>
      <c r="I4" s="45"/>
      <c r="J4" s="46"/>
    </row>
    <row r="5" spans="1:10" ht="16.5" thickBot="1" x14ac:dyDescent="0.3">
      <c r="A5" s="47" t="s">
        <v>35</v>
      </c>
      <c r="B5" s="48"/>
      <c r="C5" s="48"/>
      <c r="D5" s="48"/>
      <c r="E5" s="48"/>
      <c r="F5" s="48"/>
      <c r="G5" s="48"/>
      <c r="H5" s="48"/>
      <c r="I5" s="48"/>
      <c r="J5" s="49"/>
    </row>
    <row r="6" spans="1:10" ht="55.5" customHeight="1" x14ac:dyDescent="0.25">
      <c r="A6" s="50" t="s">
        <v>3</v>
      </c>
      <c r="B6" s="52" t="s">
        <v>4</v>
      </c>
      <c r="C6" s="52" t="s">
        <v>5</v>
      </c>
      <c r="D6" s="52" t="s">
        <v>6</v>
      </c>
      <c r="E6" s="52" t="s">
        <v>7</v>
      </c>
      <c r="F6" s="52" t="s">
        <v>8</v>
      </c>
      <c r="G6" s="24"/>
      <c r="H6" s="24"/>
      <c r="I6" s="52" t="s">
        <v>9</v>
      </c>
      <c r="J6" s="54"/>
    </row>
    <row r="7" spans="1:10" ht="25.5" x14ac:dyDescent="0.25">
      <c r="A7" s="51"/>
      <c r="B7" s="53"/>
      <c r="C7" s="53"/>
      <c r="D7" s="53"/>
      <c r="E7" s="53"/>
      <c r="F7" s="53"/>
      <c r="G7" s="25" t="s">
        <v>10</v>
      </c>
      <c r="H7" s="25" t="s">
        <v>11</v>
      </c>
      <c r="I7" s="25" t="s">
        <v>12</v>
      </c>
      <c r="J7" s="1" t="s">
        <v>13</v>
      </c>
    </row>
    <row r="8" spans="1:10" ht="24.75" x14ac:dyDescent="0.25">
      <c r="A8" s="2" t="s">
        <v>14</v>
      </c>
      <c r="B8" s="3" t="s">
        <v>15</v>
      </c>
      <c r="C8" s="4" t="s">
        <v>16</v>
      </c>
      <c r="D8" s="4" t="s">
        <v>17</v>
      </c>
      <c r="E8" s="3" t="s">
        <v>18</v>
      </c>
      <c r="F8" s="5">
        <v>220000000</v>
      </c>
      <c r="G8" s="3" t="s">
        <v>19</v>
      </c>
      <c r="H8" s="6">
        <v>1</v>
      </c>
      <c r="I8" s="5">
        <f>E12+E14+E16+E18</f>
        <v>4863772.099999995</v>
      </c>
      <c r="J8" s="7">
        <f>+I8/F8</f>
        <v>2.2108054999999977E-2</v>
      </c>
    </row>
    <row r="10" spans="1:10" x14ac:dyDescent="0.25">
      <c r="D10" s="8"/>
      <c r="E10" s="9" t="s">
        <v>20</v>
      </c>
    </row>
    <row r="11" spans="1:10" ht="24" x14ac:dyDescent="0.25">
      <c r="D11" s="10" t="s">
        <v>34</v>
      </c>
      <c r="E11" s="11">
        <v>175035084.40000001</v>
      </c>
      <c r="F11" s="28">
        <v>173899355.52000001</v>
      </c>
      <c r="G11" s="31">
        <f>372954.01+378548.32+384226.55</f>
        <v>1135728.8800000001</v>
      </c>
    </row>
    <row r="12" spans="1:10" x14ac:dyDescent="0.25">
      <c r="D12" s="10" t="s">
        <v>21</v>
      </c>
      <c r="E12" s="11">
        <f>E11-F11</f>
        <v>1135728.8799999952</v>
      </c>
      <c r="G12" s="12"/>
      <c r="H12" s="12"/>
    </row>
    <row r="13" spans="1:10" ht="24" x14ac:dyDescent="0.25">
      <c r="D13" s="10" t="s">
        <v>22</v>
      </c>
      <c r="E13" s="11">
        <f>E11-E12</f>
        <v>173899355.52000001</v>
      </c>
    </row>
    <row r="14" spans="1:10" x14ac:dyDescent="0.25">
      <c r="D14" s="10" t="s">
        <v>29</v>
      </c>
      <c r="E14" s="11">
        <v>1187607.1200000001</v>
      </c>
    </row>
    <row r="15" spans="1:10" ht="24" x14ac:dyDescent="0.25">
      <c r="D15" s="10" t="s">
        <v>30</v>
      </c>
      <c r="E15" s="11">
        <f>E13-E14</f>
        <v>172711748.40000001</v>
      </c>
      <c r="F15" s="12"/>
    </row>
    <row r="16" spans="1:10" x14ac:dyDescent="0.25">
      <c r="D16" s="10" t="s">
        <v>31</v>
      </c>
      <c r="E16" s="11">
        <v>1241855.0900000001</v>
      </c>
      <c r="F16" s="12"/>
      <c r="G16" s="12"/>
    </row>
    <row r="17" spans="4:7" ht="24" x14ac:dyDescent="0.25">
      <c r="D17" s="10" t="s">
        <v>32</v>
      </c>
      <c r="E17" s="11">
        <f>E15-E16</f>
        <v>171469893.31</v>
      </c>
      <c r="G17" s="12"/>
    </row>
    <row r="18" spans="4:7" x14ac:dyDescent="0.25">
      <c r="D18" s="10" t="s">
        <v>33</v>
      </c>
      <c r="E18" s="11">
        <v>1298581.01</v>
      </c>
    </row>
    <row r="19" spans="4:7" ht="24" x14ac:dyDescent="0.25">
      <c r="D19" s="10" t="s">
        <v>32</v>
      </c>
      <c r="E19" s="11">
        <f>E17-E18</f>
        <v>170171312.30000001</v>
      </c>
    </row>
    <row r="20" spans="4:7" ht="15.75" thickBot="1" x14ac:dyDescent="0.3">
      <c r="D20" s="26"/>
      <c r="E20" s="27"/>
    </row>
    <row r="21" spans="4:7" x14ac:dyDescent="0.25">
      <c r="D21" s="32"/>
      <c r="E21" s="34" t="s">
        <v>23</v>
      </c>
      <c r="F21" s="36" t="s">
        <v>36</v>
      </c>
    </row>
    <row r="22" spans="4:7" ht="37.5" customHeight="1" thickBot="1" x14ac:dyDescent="0.3">
      <c r="D22" s="33"/>
      <c r="E22" s="35"/>
      <c r="F22" s="37"/>
    </row>
    <row r="23" spans="4:7" ht="15.75" x14ac:dyDescent="0.25">
      <c r="D23" s="13" t="s">
        <v>24</v>
      </c>
      <c r="E23" s="14">
        <v>2089010980</v>
      </c>
      <c r="F23" s="30">
        <v>2089010980</v>
      </c>
      <c r="G23" s="29">
        <v>18027967</v>
      </c>
    </row>
    <row r="24" spans="4:7" x14ac:dyDescent="0.25">
      <c r="D24" s="15" t="s">
        <v>25</v>
      </c>
      <c r="E24" s="16">
        <f>E11</f>
        <v>175035084.40000001</v>
      </c>
      <c r="F24" s="16">
        <f>E19</f>
        <v>170171312.30000001</v>
      </c>
    </row>
    <row r="25" spans="4:7" ht="15.75" thickBot="1" x14ac:dyDescent="0.3">
      <c r="D25" s="17" t="s">
        <v>26</v>
      </c>
      <c r="E25" s="18">
        <f>+E23/E24/100</f>
        <v>0.11934812881433958</v>
      </c>
      <c r="F25" s="19">
        <f>+F23/F24/100</f>
        <v>0.12275929190210516</v>
      </c>
    </row>
    <row r="26" spans="4:7" ht="15.75" thickBot="1" x14ac:dyDescent="0.3"/>
    <row r="27" spans="4:7" ht="15" customHeight="1" x14ac:dyDescent="0.25">
      <c r="D27" s="38"/>
      <c r="E27" s="34" t="s">
        <v>23</v>
      </c>
      <c r="F27" s="36" t="s">
        <v>36</v>
      </c>
    </row>
    <row r="28" spans="4:7" ht="28.5" customHeight="1" thickBot="1" x14ac:dyDescent="0.3">
      <c r="D28" s="39"/>
      <c r="E28" s="35"/>
      <c r="F28" s="37"/>
      <c r="G28" s="12"/>
    </row>
    <row r="29" spans="4:7" x14ac:dyDescent="0.25">
      <c r="D29" s="20" t="s">
        <v>27</v>
      </c>
      <c r="E29" s="16">
        <v>156653276.90000001</v>
      </c>
      <c r="F29" s="21">
        <v>24172492.68</v>
      </c>
      <c r="G29" s="12"/>
    </row>
    <row r="30" spans="4:7" x14ac:dyDescent="0.25">
      <c r="D30" s="22" t="s">
        <v>28</v>
      </c>
      <c r="E30" s="16">
        <f>E24</f>
        <v>175035084.40000001</v>
      </c>
      <c r="F30" s="21">
        <f>F24</f>
        <v>170171312.30000001</v>
      </c>
    </row>
    <row r="31" spans="4:7" ht="15.75" thickBot="1" x14ac:dyDescent="0.3">
      <c r="D31" s="23" t="s">
        <v>26</v>
      </c>
      <c r="E31" s="18">
        <f>+E29/E30</f>
        <v>0.89498215421776317</v>
      </c>
      <c r="F31" s="19">
        <f>+F29/F30</f>
        <v>0.1420479888959521</v>
      </c>
    </row>
  </sheetData>
  <mergeCells count="17">
    <mergeCell ref="A1:J1"/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I6:J6"/>
    <mergeCell ref="D21:D22"/>
    <mergeCell ref="E21:E22"/>
    <mergeCell ref="F21:F22"/>
    <mergeCell ref="D27:D28"/>
    <mergeCell ref="E27:E28"/>
    <mergeCell ref="F27:F28"/>
  </mergeCells>
  <pageMargins left="0.7" right="0.7" top="0.75" bottom="0.75" header="0.3" footer="0.3"/>
  <pageSetup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cuarto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ixtapalVMD</dc:creator>
  <cp:lastModifiedBy>Jorge Alberto Barron Higuera</cp:lastModifiedBy>
  <cp:lastPrinted>2023-11-08T01:20:10Z</cp:lastPrinted>
  <dcterms:created xsi:type="dcterms:W3CDTF">2018-04-27T17:25:34Z</dcterms:created>
  <dcterms:modified xsi:type="dcterms:W3CDTF">2024-02-20T18:02:27Z</dcterms:modified>
</cp:coreProperties>
</file>